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<sst xmlns="http://schemas.openxmlformats.org/spreadsheetml/2006/main" count="296" uniqueCount="180">
  <si>
    <t xml:space="preserve">叶挺大道南延伸段建设项目                                          </t>
  </si>
  <si>
    <t>智能交通工程报价函</t>
  </si>
  <si>
    <t>报价单位：                       （公章）</t>
  </si>
  <si>
    <r>
      <rPr>
        <sz val="14"/>
        <color rgb="FF000000"/>
        <rFont val="仿宋_GB2312"/>
        <charset val="134"/>
      </rPr>
      <t>联系人及电话：</t>
    </r>
    <r>
      <rPr>
        <u/>
        <sz val="14"/>
        <color rgb="FF000000"/>
        <rFont val="Bookman Old Style"/>
        <charset val="134"/>
      </rPr>
      <t xml:space="preserve">                   </t>
    </r>
  </si>
  <si>
    <t>报价内容：</t>
  </si>
  <si>
    <t>细目号</t>
  </si>
  <si>
    <t>细目名称</t>
  </si>
  <si>
    <t>型号及规格</t>
  </si>
  <si>
    <t>品牌及详细参数</t>
  </si>
  <si>
    <t>单位</t>
  </si>
  <si>
    <t>暂定工程量</t>
  </si>
  <si>
    <t>采购单价（元）</t>
  </si>
  <si>
    <t>安装单价（元）</t>
  </si>
  <si>
    <t>综合单价</t>
  </si>
  <si>
    <t>合价</t>
  </si>
  <si>
    <t>交通信号控制系统</t>
  </si>
  <si>
    <t>1</t>
  </si>
  <si>
    <t>设备控制机箱</t>
  </si>
  <si>
    <t>1.类型:信号灯控制箱
2.技术要求:含小型断路器等附件
3.含设备基础
4.其他:满足设计要求</t>
  </si>
  <si>
    <t>台</t>
  </si>
  <si>
    <t>2</t>
  </si>
  <si>
    <t>控制设备</t>
  </si>
  <si>
    <t>1.类型:信号控制机 
2.技术要求:接入已建的交警信号灯控制管理平台,24灯组以上(含)
3.其他:满足设计要求</t>
  </si>
  <si>
    <t>3</t>
  </si>
  <si>
    <t>1.类型:信号机流量监测卡
2.技术要求:信号控制器I/O接入卡
3.其他:满足设计要求</t>
  </si>
  <si>
    <t>4</t>
  </si>
  <si>
    <t>信号灯</t>
  </si>
  <si>
    <t>1.类型:机动车信号灯
2.技术要求:φ400,满屏,带倒计时功能
3.其他:满足GB14887-2011标准</t>
  </si>
  <si>
    <t>套</t>
  </si>
  <si>
    <t>5</t>
  </si>
  <si>
    <t>1.类型:机动车方向指示信号灯
2.技术要求:φ400,左转
3.其他:满足GB14887-2011标准</t>
  </si>
  <si>
    <t>6</t>
  </si>
  <si>
    <t>1.类型:辅助信号灯
2.技术要求:φ400,直行
3.其他:满足GB14887-2011标准</t>
  </si>
  <si>
    <t>7</t>
  </si>
  <si>
    <t>1.类型:辅助信号灯
2.技术要求:φ400,左转
3.其他:满足GB14887-2011标准</t>
  </si>
  <si>
    <t>8</t>
  </si>
  <si>
    <t>1.类型:非机动车信号灯
2.技术要求:φ400,直行
3.其他:满足GB14887-2011标准</t>
  </si>
  <si>
    <t>9</t>
  </si>
  <si>
    <t>1.类型:非机动车方向指示信号灯
2.技术要求:φ400,左转
3.其他:满足GB14887-2011标准</t>
  </si>
  <si>
    <t>10</t>
  </si>
  <si>
    <t>1.类型:人行信号灯
2.技术要求:φ300,带倒计时功能
3.其他:满足GB14887-2011标准</t>
  </si>
  <si>
    <t>11</t>
  </si>
  <si>
    <t>标杆</t>
  </si>
  <si>
    <t>1.类型:机动车信号灯杆
2.技术要求:φ273,悬臂4米,F杆(杆件要求灰色亚光碳氟烤漆)
3.其他:含立杆基础,满足设计要求</t>
  </si>
  <si>
    <t>根</t>
  </si>
  <si>
    <t>12</t>
  </si>
  <si>
    <t>1.类型:机动车信号灯杆
2.技术要求:φ273,悬臂8米,F杆(杆件要求灰色亚光碳氟烤漆)
3.其他:含立杆基础,满足设计要求</t>
  </si>
  <si>
    <t>13</t>
  </si>
  <si>
    <t>1.类型:机动车信号灯杆
2.技术要求:φ273,悬臂10米,F杆(杆件要求灰色亚光碳氟烤漆)
3.其他:含立杆基础,满足设计要求</t>
  </si>
  <si>
    <t>14</t>
  </si>
  <si>
    <t>1.类型:机动车信号灯杆
2.技术要求:φ273,悬臂12米,F杆(杆件要求灰色亚光碳氟烤漆)
3.其他:含立杆基础,满足设计要求</t>
  </si>
  <si>
    <t>15</t>
  </si>
  <si>
    <t>1.类型:人行信号灯杆
2.技术要求:φ89,杆高3米,F杆(杆件要求灰色亚光碳氟烤漆)
3.其他:含立杆基础,满足设计要求</t>
  </si>
  <si>
    <t>16</t>
  </si>
  <si>
    <t>1.类型:人行信号灯杆
2.技术要求:φ114,杆高4米,F杆(杆件要求灰色亚光碳氟烤漆)
3.其他:含立杆基础,满足设计要求</t>
  </si>
  <si>
    <t>17</t>
  </si>
  <si>
    <t>避雷器</t>
  </si>
  <si>
    <t>1.类型:信号防雷器
3.其他:满足设计要求</t>
  </si>
  <si>
    <t>组</t>
  </si>
  <si>
    <t>18</t>
  </si>
  <si>
    <t>1.类型:电源避雷器 
3.其他:满足设计要求</t>
  </si>
  <si>
    <t>19</t>
  </si>
  <si>
    <t>电缆</t>
  </si>
  <si>
    <t>1.名称:电源电缆
2.型号,规格:YJV22-3X6
3.敷设方式、部位:埋地/配管
4.其他:工程量暂估，按实结算</t>
  </si>
  <si>
    <t>m</t>
  </si>
  <si>
    <t>20</t>
  </si>
  <si>
    <t>配线</t>
  </si>
  <si>
    <t>1.名称:软导线
2.型号,规格:RVV-4*1.0
3.敷设方式、部位:配管
4.其他:工程量暂估，按实结算</t>
  </si>
  <si>
    <t>21</t>
  </si>
  <si>
    <t>1.名称:信号电缆
2.型号,规格:KVV22-4*1.0
3.敷设方式、部位:埋地/配管
4.其他:工程量暂估，按实结算</t>
  </si>
  <si>
    <t>22</t>
  </si>
  <si>
    <t>1.名称:信号电缆
2.型号,规格:KVV22-6*1.0
3.敷设方式、部位:埋地/配管
4.其他:工程量暂估，按实结算</t>
  </si>
  <si>
    <t>23</t>
  </si>
  <si>
    <t>1.名称:信号电缆
2.型号,规格:KVV22-16*1.0
3.敷设方式、部位:埋地/配管
4.其他:工程量暂估，按实结算</t>
  </si>
  <si>
    <t>24</t>
  </si>
  <si>
    <t>双绞线缆</t>
  </si>
  <si>
    <t>1.名称:室外屏蔽网线 
2.型号,规格:6类双绞屏蔽线
3.敷设方式、部位:埋地/配管
4.其他:工程量暂估，按实结算</t>
  </si>
  <si>
    <t>25</t>
  </si>
  <si>
    <t>交通信号违法监测系统</t>
  </si>
  <si>
    <t>26</t>
  </si>
  <si>
    <t>1.类型:电子警察路口机箱
2.技术要求:含小型断路器等附件
3.含设备基础
4.其他:满足设计要求</t>
  </si>
  <si>
    <t>27</t>
  </si>
  <si>
    <t>1.类型:电子警察抱杆机箱
2.技术要求:含小型断路器等附件
3.含设备基础
4.其他:满足设计要求</t>
  </si>
  <si>
    <t>28</t>
  </si>
  <si>
    <t>监控摄像设备</t>
  </si>
  <si>
    <t>1.类型:高清抓拍单元(图像取证) 
2.技术要求:900万像素,环保型相机
最低照度彩色0.001Lux,
黑白0.0001Lux,镜头采用高分辨率
百万像素级光学镜头,摄像机护罩防护
等级IP65以上(一体机模式)
3.其他:满足设计要求</t>
  </si>
  <si>
    <t>29</t>
  </si>
  <si>
    <t>1.类型:卡口相机
2.技术要求:900万像素,环保型相机
最低照度彩色0.001Lux,
黑白0.0001Lux,镜头采用高分辨率
百万像素级光学镜头,摄像机护罩防护
等级IP65以上(一体机模式)
3.其他:满足设计要求</t>
  </si>
  <si>
    <t>30</t>
  </si>
  <si>
    <t>网络服务器</t>
  </si>
  <si>
    <t>1.类型:电警终端服务器
2.技术要求:12路IPC接入
3.其他:满足设计要求</t>
  </si>
  <si>
    <t>31</t>
  </si>
  <si>
    <t>1.类型:LED环保补光灯
2.技术要求:有效补光距离:≥16m
3.其他:满足设计要求</t>
  </si>
  <si>
    <t>32</t>
  </si>
  <si>
    <t>以太网交换机</t>
  </si>
  <si>
    <t>1.类型:工业级交换机
2.技术要求:8口,放置于抱杆机箱
3.其他:满足设计要求</t>
  </si>
  <si>
    <t>33</t>
  </si>
  <si>
    <t>入侵报警控制器</t>
  </si>
  <si>
    <t>1.类型:红灯信号灯检测器 
2.技术要求:支持交通灯交流信号输入和检测,16信号灯组一台 
3.其他:满足设计要求</t>
  </si>
  <si>
    <t>34</t>
  </si>
  <si>
    <t>收发器</t>
  </si>
  <si>
    <t>1.类型:光纤收发器 
2.技术要求:IP,单模 
3.其他:满足设计要求</t>
  </si>
  <si>
    <t>35</t>
  </si>
  <si>
    <t>1.类型:摄像机立杆
2.技术要求:八角杆,挑杆长8-10.5米,L型(杆件要求灰色亚光碳氟烤漆)
3.其他:含立杆基础,,满足设计要求</t>
  </si>
  <si>
    <t>36</t>
  </si>
  <si>
    <t>1.类型:摄像机立杆
2.技术要求:八角杆,挑杆长11-14.5米,L型(杆件要求灰色亚光碳氟烤漆)
3.其他:满足设计要求</t>
  </si>
  <si>
    <t>37</t>
  </si>
  <si>
    <t>38</t>
  </si>
  <si>
    <t>39</t>
  </si>
  <si>
    <t>标志板</t>
  </si>
  <si>
    <t>1.类型:违法抓拍提示标牌
2.技术要求:100cm×60cm
3.其他:满足设计要求</t>
  </si>
  <si>
    <t>块</t>
  </si>
  <si>
    <t>40</t>
  </si>
  <si>
    <t>41</t>
  </si>
  <si>
    <t>1.名称:软导线
2.型号,规格:RVV-3*1.5
3.敷设方式、部位:配管
4.其他:工程量暂估，按实结算</t>
  </si>
  <si>
    <t>42</t>
  </si>
  <si>
    <t>1.名称:软导线
2.型号,规格:RVV-2*1.0
3.敷设方式、部位:配管
4.其他:工程量暂估，按实结算</t>
  </si>
  <si>
    <t>43</t>
  </si>
  <si>
    <t>44</t>
  </si>
  <si>
    <t>光缆</t>
  </si>
  <si>
    <t>1.名称:光缆
2.型号,规格:4芯,单模
3.敷设方式、部位:埋地/配管
4.其他:工程量暂估，按实结算</t>
  </si>
  <si>
    <t>45</t>
  </si>
  <si>
    <t>接地极</t>
  </si>
  <si>
    <t>防雷接地</t>
  </si>
  <si>
    <t>47</t>
  </si>
  <si>
    <t>道路交通监视系统</t>
  </si>
  <si>
    <t>48</t>
  </si>
  <si>
    <t>1.类型:道路监视抱杆机箱 
2.技术要求:含小型断路器等附件
3.含设备基础
4.其他:满足设计要求</t>
  </si>
  <si>
    <t>49</t>
  </si>
  <si>
    <t>50</t>
  </si>
  <si>
    <t>51</t>
  </si>
  <si>
    <t>1.类型:球型摄像机
2.技术要求:400万(含)像素,摄像机不低于1080P/25IPS,不低于30倍光学变焦,不低于每秒280度的快速水平转动/垂直转动/变焦功能
3.其他:满足设计要求</t>
  </si>
  <si>
    <t>53</t>
  </si>
  <si>
    <t>54</t>
  </si>
  <si>
    <t>1.名称:电源电缆
2.型号,规格:YJV22-3X4
3.敷设方式、部位:埋地/配管
4.其他:工程量暂估，按实结算</t>
  </si>
  <si>
    <t>55</t>
  </si>
  <si>
    <t>56</t>
  </si>
  <si>
    <t>57</t>
  </si>
  <si>
    <t>58</t>
  </si>
  <si>
    <t>60</t>
  </si>
  <si>
    <t>通信及供电系统</t>
  </si>
  <si>
    <t>61</t>
  </si>
  <si>
    <t>插箱、机柜</t>
  </si>
  <si>
    <t>1.类型:室外智能机柜 
2.技术要求:含小型断路器等附件
3.含设备基础
4.其他:满足设计要求</t>
  </si>
  <si>
    <t>62</t>
  </si>
  <si>
    <t>1.类型:工业级交换机
2.技术要求:8口,安装于监控箱内
3.其他:满足设计要求</t>
  </si>
  <si>
    <t>63</t>
  </si>
  <si>
    <t>64</t>
  </si>
  <si>
    <t>65</t>
  </si>
  <si>
    <t>1.名称:电源电缆
2.型号,规格:YJV22-5*25
3.敷设方式、部位:埋地/配管
4.其他:工程量暂估，按实结算</t>
  </si>
  <si>
    <t>66</t>
  </si>
  <si>
    <t>智能电信接入</t>
  </si>
  <si>
    <t>1.类型:智能电信接入
3.其他:单价暂估</t>
  </si>
  <si>
    <t>处</t>
  </si>
  <si>
    <t>67</t>
  </si>
  <si>
    <t>配管</t>
  </si>
  <si>
    <t>1.类型:热镀锌钢管
2.技术要求:SC100
3.工程量暂估，按实结算
4.其他:满足设计要求</t>
  </si>
  <si>
    <t>68</t>
  </si>
  <si>
    <t>1.类型:PE管
2.技术要求:PE100
3.工程量暂估，按实结算
4.其他:满足设计要求</t>
  </si>
  <si>
    <t>69</t>
  </si>
  <si>
    <t>人（手)孔井</t>
  </si>
  <si>
    <t>1.类型:手孔井
2.技术要求:500
mm*500mm
3.其他:满足设
计要求</t>
  </si>
  <si>
    <t>座</t>
  </si>
  <si>
    <t>70</t>
  </si>
  <si>
    <t>1.类型:手孔井
2.技术要求:350
x250mm
3.其他:满足设
计要求</t>
  </si>
  <si>
    <t>71</t>
  </si>
  <si>
    <t>挖沟槽土方</t>
  </si>
  <si>
    <t>1.土壤类别:三
类土
2.挖土深度:详
见图纸
3.人机配合5：9
5</t>
  </si>
  <si>
    <t>m³</t>
  </si>
  <si>
    <t>72</t>
  </si>
  <si>
    <t>垫层</t>
  </si>
  <si>
    <t>1.管道(渠)垫层
砂</t>
  </si>
  <si>
    <t>73</t>
  </si>
  <si>
    <t>回填方</t>
  </si>
  <si>
    <t>1.机械填土夯实
槽、坑</t>
  </si>
  <si>
    <t>74</t>
  </si>
  <si>
    <t>余方弃置</t>
  </si>
  <si>
    <t>1.自卸汽车运土
运距≤1km 自
卸汽车(载重6t
以内) 暂定16
km</t>
  </si>
  <si>
    <t>合计</t>
  </si>
  <si>
    <r>
      <rPr>
        <sz val="10"/>
        <rFont val="宋体"/>
        <charset val="134"/>
        <scheme val="minor"/>
      </rPr>
      <t>备注：1、本项目采用费用包干方式，即以上报价包括材料费、人工费、机械费、运费、税金、利润、系统调试等一切费用，采购方不再支付其他费用。
      2、我公司采购提供税率为</t>
    </r>
    <r>
      <rPr>
        <u/>
        <sz val="10"/>
        <rFont val="宋体"/>
        <charset val="134"/>
        <scheme val="minor"/>
      </rPr>
      <t xml:space="preserve">    </t>
    </r>
    <r>
      <rPr>
        <sz val="10"/>
        <rFont val="宋体"/>
        <charset val="134"/>
        <scheme val="minor"/>
      </rPr>
      <t>%，税名为</t>
    </r>
    <r>
      <rPr>
        <u/>
        <sz val="10"/>
        <rFont val="宋体"/>
        <charset val="134"/>
        <scheme val="minor"/>
      </rPr>
      <t xml:space="preserve">       </t>
    </r>
    <r>
      <rPr>
        <sz val="10"/>
        <rFont val="宋体"/>
        <charset val="134"/>
        <scheme val="minor"/>
      </rPr>
      <t>的增值税专用发票。劳务提供税率为</t>
    </r>
    <r>
      <rPr>
        <u/>
        <sz val="10"/>
        <rFont val="宋体"/>
        <charset val="134"/>
        <scheme val="minor"/>
      </rPr>
      <t xml:space="preserve">   </t>
    </r>
    <r>
      <rPr>
        <sz val="10"/>
        <rFont val="宋体"/>
        <charset val="134"/>
        <scheme val="minor"/>
      </rPr>
      <t>%，税名为</t>
    </r>
    <r>
      <rPr>
        <u/>
        <sz val="10"/>
        <rFont val="宋体"/>
        <charset val="134"/>
        <scheme val="minor"/>
      </rPr>
      <t xml:space="preserve">       </t>
    </r>
    <r>
      <rPr>
        <sz val="10"/>
        <rFont val="宋体"/>
        <charset val="134"/>
        <scheme val="minor"/>
      </rPr>
      <t>的增值税专用发票并承诺不予以调价。
      3、本合同数量为暂定数量，单价为固定价，最终结算按甲方实际确认的数量及总价为准。
      4、支付方式：</t>
    </r>
    <r>
      <rPr>
        <u/>
        <sz val="10"/>
        <rFont val="宋体"/>
        <charset val="134"/>
        <scheme val="minor"/>
      </rPr>
      <t xml:space="preserve">                                      </t>
    </r>
    <r>
      <rPr>
        <sz val="10"/>
        <rFont val="宋体"/>
        <charset val="134"/>
        <scheme val="minor"/>
      </rPr>
      <t xml:space="preserve">                                                      
      5、工期：_____个月。</t>
    </r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</si>
</sst>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rgb="FF000000"/>
      <name val="仿宋_GB2312"/>
      <charset val="134"/>
    </font>
    <font>
      <sz val="10"/>
      <color theme="1"/>
      <name val="宋体"/>
      <charset val="134"/>
      <scheme val="minor"/>
    </font>
    <font>
      <sz val="10"/>
      <name val="Arial Narrow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u/>
      <sz val="14"/>
      <color rgb="FF000000"/>
      <name val="Bookman Old Style"/>
      <charset val="134"/>
    </font>
    <font>
      <u/>
      <sz val="1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1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7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/>
  </cellStyleXfs>
  <cellXfs count="44">
    <xf numFmtId="0" fontId="0" fillId="0" borderId="0" xfId="0">
      <alignment vertical="center"/>
    </xf>
    <xf numFmtId="0" fontId="0" fillId="2" borderId="0" xfId="0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shrinkToFit="1"/>
    </xf>
    <xf numFmtId="0" fontId="7" fillId="3" borderId="2" xfId="53" applyFont="1" applyFill="1" applyBorder="1" applyAlignment="1">
      <alignment horizontal="center" vertical="center" wrapText="1"/>
    </xf>
    <xf numFmtId="0" fontId="7" fillId="3" borderId="2" xfId="53" applyFont="1" applyFill="1" applyBorder="1" applyAlignment="1">
      <alignment vertical="center" wrapText="1"/>
    </xf>
    <xf numFmtId="0" fontId="7" fillId="3" borderId="7" xfId="53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shrinkToFit="1"/>
    </xf>
    <xf numFmtId="0" fontId="7" fillId="0" borderId="7" xfId="53" applyFont="1" applyFill="1" applyBorder="1" applyAlignment="1">
      <alignment horizontal="center" vertical="center" wrapText="1"/>
    </xf>
    <xf numFmtId="0" fontId="7" fillId="0" borderId="2" xfId="53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5" fillId="2" borderId="8" xfId="0" applyNumberFormat="1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7" fontId="8" fillId="2" borderId="2" xfId="0" applyNumberFormat="1" applyFont="1" applyFill="1" applyBorder="1" applyAlignment="1">
      <alignment horizontal="center" vertical="center" wrapText="1"/>
    </xf>
    <xf numFmtId="0" fontId="9" fillId="2" borderId="2" xfId="49" applyFont="1" applyFill="1" applyBorder="1" applyAlignment="1">
      <alignment horizontal="left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9" fillId="2" borderId="2" xfId="49" applyFont="1" applyFill="1" applyBorder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3" xfId="49"/>
    <cellStyle name="常规 10" xfId="50"/>
    <cellStyle name="常规 3" xfId="51"/>
    <cellStyle name="常规 2" xfId="52"/>
    <cellStyle name="Normal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2"/>
  <sheetViews>
    <sheetView tabSelected="1" topLeftCell="A76" workbookViewId="0">
      <selection activeCell="N9" sqref="N9"/>
    </sheetView>
  </sheetViews>
  <sheetFormatPr defaultColWidth="9" defaultRowHeight="13.5"/>
  <cols>
    <col min="1" max="1" width="5.40833333333333" style="1" customWidth="1"/>
    <col min="2" max="2" width="14.25" style="4" customWidth="1"/>
    <col min="3" max="4" width="25" style="5" customWidth="1"/>
    <col min="5" max="5" width="9.625" style="5" customWidth="1"/>
    <col min="6" max="6" width="8.55833333333333" style="5" customWidth="1"/>
    <col min="7" max="9" width="10.125" style="1" customWidth="1"/>
    <col min="10" max="10" width="12.5" style="1" customWidth="1"/>
    <col min="11" max="11" width="12.6666666666667" style="1"/>
    <col min="12" max="16381" width="9" style="1"/>
    <col min="16382" max="16384" width="9" style="6"/>
  </cols>
  <sheetData>
    <row r="1" s="1" customFormat="1" ht="28.8" customHeight="1" spans="1:10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</row>
    <row r="2" s="1" customFormat="1" ht="24" customHeight="1" spans="1:10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</row>
    <row r="3" s="1" customFormat="1" ht="24" customHeight="1" spans="1:10">
      <c r="A3" s="11" t="s">
        <v>2</v>
      </c>
      <c r="B3" s="12"/>
      <c r="C3" s="12"/>
      <c r="D3" s="12"/>
      <c r="E3" s="12"/>
      <c r="F3" s="12"/>
      <c r="G3" s="11"/>
      <c r="H3" s="11"/>
      <c r="I3" s="11"/>
      <c r="J3" s="11"/>
    </row>
    <row r="4" s="1" customFormat="1" ht="24" customHeight="1" spans="1:10">
      <c r="A4" s="13" t="s">
        <v>3</v>
      </c>
      <c r="B4" s="14"/>
      <c r="C4" s="15"/>
      <c r="D4" s="15"/>
      <c r="E4" s="15"/>
      <c r="F4" s="15"/>
      <c r="G4" s="16"/>
      <c r="H4" s="16"/>
      <c r="I4" s="16"/>
      <c r="J4" s="16"/>
    </row>
    <row r="5" s="1" customFormat="1" ht="24" customHeight="1" spans="1:10">
      <c r="A5" s="13" t="s">
        <v>4</v>
      </c>
      <c r="B5" s="14"/>
      <c r="C5" s="15"/>
      <c r="D5" s="15"/>
      <c r="E5" s="15"/>
      <c r="F5" s="15"/>
      <c r="G5" s="16"/>
      <c r="H5" s="16"/>
      <c r="I5" s="16"/>
      <c r="J5" s="16"/>
    </row>
    <row r="6" s="2" customFormat="1" ht="20" customHeight="1" spans="1:10">
      <c r="A6" s="17" t="s">
        <v>5</v>
      </c>
      <c r="B6" s="18" t="s">
        <v>6</v>
      </c>
      <c r="C6" s="17" t="s">
        <v>7</v>
      </c>
      <c r="D6" s="17" t="s">
        <v>8</v>
      </c>
      <c r="E6" s="17" t="s">
        <v>9</v>
      </c>
      <c r="F6" s="17" t="s">
        <v>10</v>
      </c>
      <c r="G6" s="19" t="s">
        <v>11</v>
      </c>
      <c r="H6" s="19" t="s">
        <v>12</v>
      </c>
      <c r="I6" s="19" t="s">
        <v>13</v>
      </c>
      <c r="J6" s="30" t="s">
        <v>14</v>
      </c>
    </row>
    <row r="7" s="2" customFormat="1" ht="29" customHeight="1" spans="1:10">
      <c r="A7" s="20"/>
      <c r="B7" s="21"/>
      <c r="C7" s="20"/>
      <c r="D7" s="20"/>
      <c r="E7" s="20"/>
      <c r="F7" s="20"/>
      <c r="G7" s="22"/>
      <c r="H7" s="22"/>
      <c r="I7" s="22"/>
      <c r="J7" s="30"/>
    </row>
    <row r="8" s="1" customFormat="1" ht="29" customHeight="1" spans="1:10">
      <c r="A8" s="23"/>
      <c r="B8" s="24" t="s">
        <v>15</v>
      </c>
      <c r="C8" s="24"/>
      <c r="D8" s="24"/>
      <c r="E8" s="24"/>
      <c r="F8" s="24"/>
      <c r="G8" s="25"/>
      <c r="H8" s="25"/>
      <c r="I8" s="25"/>
      <c r="J8" s="31">
        <f t="shared" ref="J8:J20" si="0">ROUND(G8*F8,0)</f>
        <v>0</v>
      </c>
    </row>
    <row r="9" s="1" customFormat="1" ht="74" customHeight="1" spans="1:10">
      <c r="A9" s="23" t="s">
        <v>16</v>
      </c>
      <c r="B9" s="26" t="s">
        <v>17</v>
      </c>
      <c r="C9" s="26" t="s">
        <v>18</v>
      </c>
      <c r="D9" s="26"/>
      <c r="E9" s="26" t="s">
        <v>19</v>
      </c>
      <c r="F9" s="26">
        <v>5</v>
      </c>
      <c r="G9" s="25"/>
      <c r="H9" s="25"/>
      <c r="I9" s="25"/>
      <c r="J9" s="31">
        <f t="shared" si="0"/>
        <v>0</v>
      </c>
    </row>
    <row r="10" s="1" customFormat="1" ht="82.05" customHeight="1" spans="1:10">
      <c r="A10" s="23" t="s">
        <v>20</v>
      </c>
      <c r="B10" s="26" t="s">
        <v>21</v>
      </c>
      <c r="C10" s="26" t="s">
        <v>22</v>
      </c>
      <c r="D10" s="26"/>
      <c r="E10" s="26" t="s">
        <v>19</v>
      </c>
      <c r="F10" s="26">
        <v>5</v>
      </c>
      <c r="G10" s="25"/>
      <c r="H10" s="25"/>
      <c r="I10" s="25"/>
      <c r="J10" s="31">
        <f t="shared" si="0"/>
        <v>0</v>
      </c>
    </row>
    <row r="11" s="1" customFormat="1" ht="82.05" customHeight="1" spans="1:10">
      <c r="A11" s="23" t="s">
        <v>23</v>
      </c>
      <c r="B11" s="26" t="s">
        <v>21</v>
      </c>
      <c r="C11" s="26" t="s">
        <v>24</v>
      </c>
      <c r="D11" s="26"/>
      <c r="E11" s="26" t="s">
        <v>19</v>
      </c>
      <c r="F11" s="26">
        <v>5</v>
      </c>
      <c r="G11" s="25"/>
      <c r="H11" s="25"/>
      <c r="I11" s="25"/>
      <c r="J11" s="31">
        <f t="shared" si="0"/>
        <v>0</v>
      </c>
    </row>
    <row r="12" s="1" customFormat="1" ht="82.05" customHeight="1" spans="1:10">
      <c r="A12" s="23" t="s">
        <v>25</v>
      </c>
      <c r="B12" s="26" t="s">
        <v>26</v>
      </c>
      <c r="C12" s="26" t="s">
        <v>27</v>
      </c>
      <c r="D12" s="26"/>
      <c r="E12" s="26" t="s">
        <v>28</v>
      </c>
      <c r="F12" s="26">
        <v>16</v>
      </c>
      <c r="G12" s="25"/>
      <c r="H12" s="25"/>
      <c r="I12" s="25"/>
      <c r="J12" s="31">
        <f t="shared" si="0"/>
        <v>0</v>
      </c>
    </row>
    <row r="13" s="1" customFormat="1" ht="82.05" customHeight="1" spans="1:10">
      <c r="A13" s="23" t="s">
        <v>29</v>
      </c>
      <c r="B13" s="26" t="s">
        <v>26</v>
      </c>
      <c r="C13" s="26" t="s">
        <v>30</v>
      </c>
      <c r="D13" s="26"/>
      <c r="E13" s="26" t="s">
        <v>28</v>
      </c>
      <c r="F13" s="26">
        <v>8</v>
      </c>
      <c r="G13" s="25"/>
      <c r="H13" s="25"/>
      <c r="I13" s="25"/>
      <c r="J13" s="31">
        <f t="shared" si="0"/>
        <v>0</v>
      </c>
    </row>
    <row r="14" s="1" customFormat="1" ht="82.05" customHeight="1" spans="1:10">
      <c r="A14" s="23" t="s">
        <v>31</v>
      </c>
      <c r="B14" s="26" t="s">
        <v>26</v>
      </c>
      <c r="C14" s="26" t="s">
        <v>32</v>
      </c>
      <c r="D14" s="26"/>
      <c r="E14" s="26" t="s">
        <v>28</v>
      </c>
      <c r="F14" s="26">
        <v>16</v>
      </c>
      <c r="G14" s="25"/>
      <c r="H14" s="25"/>
      <c r="I14" s="25"/>
      <c r="J14" s="31">
        <f t="shared" si="0"/>
        <v>0</v>
      </c>
    </row>
    <row r="15" s="1" customFormat="1" ht="82.05" customHeight="1" spans="1:10">
      <c r="A15" s="23" t="s">
        <v>33</v>
      </c>
      <c r="B15" s="26" t="s">
        <v>26</v>
      </c>
      <c r="C15" s="26" t="s">
        <v>34</v>
      </c>
      <c r="D15" s="26"/>
      <c r="E15" s="26" t="s">
        <v>28</v>
      </c>
      <c r="F15" s="26">
        <v>8</v>
      </c>
      <c r="G15" s="25"/>
      <c r="H15" s="25"/>
      <c r="I15" s="25"/>
      <c r="J15" s="31">
        <f t="shared" si="0"/>
        <v>0</v>
      </c>
    </row>
    <row r="16" s="1" customFormat="1" ht="82.05" customHeight="1" spans="1:10">
      <c r="A16" s="23" t="s">
        <v>35</v>
      </c>
      <c r="B16" s="26" t="s">
        <v>26</v>
      </c>
      <c r="C16" s="26" t="s">
        <v>36</v>
      </c>
      <c r="D16" s="26"/>
      <c r="E16" s="26" t="s">
        <v>28</v>
      </c>
      <c r="F16" s="26">
        <v>16</v>
      </c>
      <c r="G16" s="25"/>
      <c r="H16" s="25"/>
      <c r="I16" s="25"/>
      <c r="J16" s="31">
        <f t="shared" si="0"/>
        <v>0</v>
      </c>
    </row>
    <row r="17" s="1" customFormat="1" ht="82.05" customHeight="1" spans="1:10">
      <c r="A17" s="23" t="s">
        <v>37</v>
      </c>
      <c r="B17" s="26" t="s">
        <v>26</v>
      </c>
      <c r="C17" s="26" t="s">
        <v>38</v>
      </c>
      <c r="D17" s="26"/>
      <c r="E17" s="26" t="s">
        <v>28</v>
      </c>
      <c r="F17" s="26">
        <v>8</v>
      </c>
      <c r="G17" s="25"/>
      <c r="H17" s="25"/>
      <c r="I17" s="25"/>
      <c r="J17" s="31">
        <f t="shared" si="0"/>
        <v>0</v>
      </c>
    </row>
    <row r="18" s="1" customFormat="1" ht="82.05" customHeight="1" spans="1:10">
      <c r="A18" s="23" t="s">
        <v>39</v>
      </c>
      <c r="B18" s="26" t="s">
        <v>26</v>
      </c>
      <c r="C18" s="26" t="s">
        <v>40</v>
      </c>
      <c r="D18" s="26"/>
      <c r="E18" s="26" t="s">
        <v>28</v>
      </c>
      <c r="F18" s="26">
        <v>54</v>
      </c>
      <c r="G18" s="25"/>
      <c r="H18" s="25"/>
      <c r="I18" s="25"/>
      <c r="J18" s="31">
        <f t="shared" si="0"/>
        <v>0</v>
      </c>
    </row>
    <row r="19" s="1" customFormat="1" ht="82.05" customHeight="1" spans="1:10">
      <c r="A19" s="23" t="s">
        <v>41</v>
      </c>
      <c r="B19" s="26" t="s">
        <v>42</v>
      </c>
      <c r="C19" s="26" t="s">
        <v>43</v>
      </c>
      <c r="D19" s="26"/>
      <c r="E19" s="26" t="s">
        <v>44</v>
      </c>
      <c r="F19" s="26">
        <v>4</v>
      </c>
      <c r="G19" s="25"/>
      <c r="H19" s="25"/>
      <c r="I19" s="25"/>
      <c r="J19" s="31">
        <f t="shared" si="0"/>
        <v>0</v>
      </c>
    </row>
    <row r="20" s="1" customFormat="1" ht="82.05" customHeight="1" spans="1:10">
      <c r="A20" s="23" t="s">
        <v>45</v>
      </c>
      <c r="B20" s="26" t="s">
        <v>42</v>
      </c>
      <c r="C20" s="26" t="s">
        <v>46</v>
      </c>
      <c r="D20" s="26"/>
      <c r="E20" s="26" t="s">
        <v>44</v>
      </c>
      <c r="F20" s="26">
        <v>2</v>
      </c>
      <c r="G20" s="25"/>
      <c r="H20" s="25"/>
      <c r="I20" s="25"/>
      <c r="J20" s="31">
        <f t="shared" si="0"/>
        <v>0</v>
      </c>
    </row>
    <row r="21" s="1" customFormat="1" ht="82.05" customHeight="1" spans="1:10">
      <c r="A21" s="23" t="s">
        <v>47</v>
      </c>
      <c r="B21" s="26" t="s">
        <v>42</v>
      </c>
      <c r="C21" s="26" t="s">
        <v>48</v>
      </c>
      <c r="D21" s="26"/>
      <c r="E21" s="26" t="s">
        <v>44</v>
      </c>
      <c r="F21" s="26">
        <v>1</v>
      </c>
      <c r="G21" s="25"/>
      <c r="H21" s="25"/>
      <c r="I21" s="25"/>
      <c r="J21" s="31">
        <f t="shared" ref="J21:J64" si="1">ROUND(G21*F21,0)</f>
        <v>0</v>
      </c>
    </row>
    <row r="22" s="1" customFormat="1" ht="82.05" customHeight="1" spans="1:10">
      <c r="A22" s="23" t="s">
        <v>49</v>
      </c>
      <c r="B22" s="26" t="s">
        <v>42</v>
      </c>
      <c r="C22" s="26" t="s">
        <v>50</v>
      </c>
      <c r="D22" s="26"/>
      <c r="E22" s="26" t="s">
        <v>44</v>
      </c>
      <c r="F22" s="26">
        <v>9</v>
      </c>
      <c r="G22" s="25"/>
      <c r="H22" s="25"/>
      <c r="I22" s="25"/>
      <c r="J22" s="31">
        <f t="shared" si="1"/>
        <v>0</v>
      </c>
    </row>
    <row r="23" s="1" customFormat="1" ht="82.05" customHeight="1" spans="1:10">
      <c r="A23" s="23" t="s">
        <v>51</v>
      </c>
      <c r="B23" s="26" t="s">
        <v>42</v>
      </c>
      <c r="C23" s="26" t="s">
        <v>52</v>
      </c>
      <c r="D23" s="26"/>
      <c r="E23" s="26" t="s">
        <v>44</v>
      </c>
      <c r="F23" s="26">
        <v>43</v>
      </c>
      <c r="G23" s="25"/>
      <c r="H23" s="25"/>
      <c r="I23" s="25"/>
      <c r="J23" s="31">
        <f t="shared" si="1"/>
        <v>0</v>
      </c>
    </row>
    <row r="24" s="1" customFormat="1" ht="82.05" customHeight="1" spans="1:10">
      <c r="A24" s="23" t="s">
        <v>53</v>
      </c>
      <c r="B24" s="26" t="s">
        <v>42</v>
      </c>
      <c r="C24" s="26" t="s">
        <v>54</v>
      </c>
      <c r="D24" s="26"/>
      <c r="E24" s="26" t="s">
        <v>44</v>
      </c>
      <c r="F24" s="26">
        <v>16</v>
      </c>
      <c r="G24" s="25"/>
      <c r="H24" s="25"/>
      <c r="I24" s="25"/>
      <c r="J24" s="31">
        <f t="shared" si="1"/>
        <v>0</v>
      </c>
    </row>
    <row r="25" s="1" customFormat="1" ht="48" customHeight="1" spans="1:10">
      <c r="A25" s="23" t="s">
        <v>55</v>
      </c>
      <c r="B25" s="26" t="s">
        <v>56</v>
      </c>
      <c r="C25" s="26" t="s">
        <v>57</v>
      </c>
      <c r="D25" s="26"/>
      <c r="E25" s="26" t="s">
        <v>58</v>
      </c>
      <c r="F25" s="26">
        <v>5</v>
      </c>
      <c r="G25" s="25"/>
      <c r="H25" s="25"/>
      <c r="I25" s="25"/>
      <c r="J25" s="31">
        <f t="shared" si="1"/>
        <v>0</v>
      </c>
    </row>
    <row r="26" s="1" customFormat="1" ht="48" customHeight="1" spans="1:10">
      <c r="A26" s="23" t="s">
        <v>59</v>
      </c>
      <c r="B26" s="26" t="s">
        <v>56</v>
      </c>
      <c r="C26" s="26" t="s">
        <v>60</v>
      </c>
      <c r="D26" s="26"/>
      <c r="E26" s="26" t="s">
        <v>58</v>
      </c>
      <c r="F26" s="26">
        <v>5</v>
      </c>
      <c r="G26" s="25"/>
      <c r="H26" s="25"/>
      <c r="I26" s="25"/>
      <c r="J26" s="31">
        <f t="shared" si="1"/>
        <v>0</v>
      </c>
    </row>
    <row r="27" s="1" customFormat="1" ht="60" customHeight="1" spans="1:10">
      <c r="A27" s="23" t="s">
        <v>61</v>
      </c>
      <c r="B27" s="26" t="s">
        <v>62</v>
      </c>
      <c r="C27" s="26" t="s">
        <v>63</v>
      </c>
      <c r="D27" s="26"/>
      <c r="E27" s="26" t="s">
        <v>64</v>
      </c>
      <c r="F27" s="26">
        <v>500</v>
      </c>
      <c r="G27" s="25"/>
      <c r="H27" s="25"/>
      <c r="I27" s="25"/>
      <c r="J27" s="31">
        <f t="shared" si="1"/>
        <v>0</v>
      </c>
    </row>
    <row r="28" s="1" customFormat="1" ht="59" customHeight="1" spans="1:10">
      <c r="A28" s="23" t="s">
        <v>65</v>
      </c>
      <c r="B28" s="26" t="s">
        <v>66</v>
      </c>
      <c r="C28" s="26" t="s">
        <v>67</v>
      </c>
      <c r="D28" s="26"/>
      <c r="E28" s="26" t="s">
        <v>64</v>
      </c>
      <c r="F28" s="26">
        <v>5500</v>
      </c>
      <c r="G28" s="25"/>
      <c r="H28" s="25"/>
      <c r="I28" s="25"/>
      <c r="J28" s="31">
        <f t="shared" si="1"/>
        <v>0</v>
      </c>
    </row>
    <row r="29" s="1" customFormat="1" ht="66" customHeight="1" spans="1:10">
      <c r="A29" s="23" t="s">
        <v>68</v>
      </c>
      <c r="B29" s="26" t="s">
        <v>62</v>
      </c>
      <c r="C29" s="26" t="s">
        <v>69</v>
      </c>
      <c r="D29" s="26"/>
      <c r="E29" s="26" t="s">
        <v>64</v>
      </c>
      <c r="F29" s="26">
        <v>2520</v>
      </c>
      <c r="G29" s="25"/>
      <c r="H29" s="25"/>
      <c r="I29" s="25"/>
      <c r="J29" s="31">
        <f t="shared" si="1"/>
        <v>0</v>
      </c>
    </row>
    <row r="30" s="1" customFormat="1" ht="64" customHeight="1" spans="1:10">
      <c r="A30" s="23" t="s">
        <v>70</v>
      </c>
      <c r="B30" s="26" t="s">
        <v>62</v>
      </c>
      <c r="C30" s="26" t="s">
        <v>71</v>
      </c>
      <c r="D30" s="26"/>
      <c r="E30" s="26" t="s">
        <v>64</v>
      </c>
      <c r="F30" s="26">
        <v>5400</v>
      </c>
      <c r="G30" s="25"/>
      <c r="H30" s="25"/>
      <c r="I30" s="25"/>
      <c r="J30" s="31">
        <f t="shared" si="1"/>
        <v>0</v>
      </c>
    </row>
    <row r="31" s="1" customFormat="1" ht="66" customHeight="1" spans="1:10">
      <c r="A31" s="23" t="s">
        <v>72</v>
      </c>
      <c r="B31" s="26" t="s">
        <v>62</v>
      </c>
      <c r="C31" s="26" t="s">
        <v>73</v>
      </c>
      <c r="D31" s="26"/>
      <c r="E31" s="26" t="s">
        <v>64</v>
      </c>
      <c r="F31" s="26">
        <v>7200</v>
      </c>
      <c r="G31" s="25"/>
      <c r="H31" s="25"/>
      <c r="I31" s="25"/>
      <c r="J31" s="31">
        <f t="shared" si="1"/>
        <v>0</v>
      </c>
    </row>
    <row r="32" s="1" customFormat="1" ht="72" customHeight="1" spans="1:10">
      <c r="A32" s="23" t="s">
        <v>74</v>
      </c>
      <c r="B32" s="26" t="s">
        <v>75</v>
      </c>
      <c r="C32" s="26" t="s">
        <v>76</v>
      </c>
      <c r="D32" s="26"/>
      <c r="E32" s="26" t="s">
        <v>64</v>
      </c>
      <c r="F32" s="26">
        <v>250</v>
      </c>
      <c r="G32" s="25"/>
      <c r="H32" s="25"/>
      <c r="I32" s="25"/>
      <c r="J32" s="31">
        <f t="shared" si="1"/>
        <v>0</v>
      </c>
    </row>
    <row r="33" s="1" customFormat="1" ht="37" customHeight="1" spans="1:10">
      <c r="A33" s="23" t="s">
        <v>77</v>
      </c>
      <c r="B33" s="26" t="s">
        <v>78</v>
      </c>
      <c r="C33" s="26"/>
      <c r="D33" s="26"/>
      <c r="E33" s="26"/>
      <c r="F33" s="26"/>
      <c r="G33" s="25"/>
      <c r="H33" s="25"/>
      <c r="I33" s="25"/>
      <c r="J33" s="31">
        <f t="shared" si="1"/>
        <v>0</v>
      </c>
    </row>
    <row r="34" s="1" customFormat="1" ht="70" customHeight="1" spans="1:10">
      <c r="A34" s="23" t="s">
        <v>79</v>
      </c>
      <c r="B34" s="26" t="s">
        <v>17</v>
      </c>
      <c r="C34" s="26" t="s">
        <v>80</v>
      </c>
      <c r="D34" s="26"/>
      <c r="E34" s="26" t="s">
        <v>19</v>
      </c>
      <c r="F34" s="26">
        <v>5</v>
      </c>
      <c r="G34" s="25"/>
      <c r="H34" s="25"/>
      <c r="I34" s="25"/>
      <c r="J34" s="31">
        <f t="shared" si="1"/>
        <v>0</v>
      </c>
    </row>
    <row r="35" s="1" customFormat="1" ht="69" customHeight="1" spans="1:10">
      <c r="A35" s="23" t="s">
        <v>81</v>
      </c>
      <c r="B35" s="26" t="s">
        <v>17</v>
      </c>
      <c r="C35" s="26" t="s">
        <v>82</v>
      </c>
      <c r="D35" s="26"/>
      <c r="E35" s="26" t="s">
        <v>19</v>
      </c>
      <c r="F35" s="26">
        <v>16</v>
      </c>
      <c r="G35" s="25"/>
      <c r="H35" s="25"/>
      <c r="I35" s="25"/>
      <c r="J35" s="31">
        <f t="shared" si="1"/>
        <v>0</v>
      </c>
    </row>
    <row r="36" s="1" customFormat="1" ht="135" customHeight="1" spans="1:10">
      <c r="A36" s="23" t="s">
        <v>83</v>
      </c>
      <c r="B36" s="26" t="s">
        <v>84</v>
      </c>
      <c r="C36" s="26" t="s">
        <v>85</v>
      </c>
      <c r="D36" s="26"/>
      <c r="E36" s="26" t="s">
        <v>19</v>
      </c>
      <c r="F36" s="26">
        <v>26</v>
      </c>
      <c r="G36" s="25"/>
      <c r="H36" s="25"/>
      <c r="I36" s="25"/>
      <c r="J36" s="31">
        <f t="shared" si="1"/>
        <v>0</v>
      </c>
    </row>
    <row r="37" s="1" customFormat="1" ht="131" customHeight="1" spans="1:10">
      <c r="A37" s="23" t="s">
        <v>86</v>
      </c>
      <c r="B37" s="26" t="s">
        <v>84</v>
      </c>
      <c r="C37" s="26" t="s">
        <v>87</v>
      </c>
      <c r="D37" s="26"/>
      <c r="E37" s="26" t="s">
        <v>19</v>
      </c>
      <c r="F37" s="26">
        <v>26</v>
      </c>
      <c r="G37" s="25"/>
      <c r="H37" s="25"/>
      <c r="I37" s="25"/>
      <c r="J37" s="31">
        <f t="shared" si="1"/>
        <v>0</v>
      </c>
    </row>
    <row r="38" s="1" customFormat="1" ht="59" customHeight="1" spans="1:10">
      <c r="A38" s="23" t="s">
        <v>88</v>
      </c>
      <c r="B38" s="26" t="s">
        <v>89</v>
      </c>
      <c r="C38" s="26" t="s">
        <v>90</v>
      </c>
      <c r="D38" s="26"/>
      <c r="E38" s="26" t="s">
        <v>19</v>
      </c>
      <c r="F38" s="26">
        <v>6</v>
      </c>
      <c r="G38" s="25"/>
      <c r="H38" s="25"/>
      <c r="I38" s="25"/>
      <c r="J38" s="31">
        <f t="shared" si="1"/>
        <v>0</v>
      </c>
    </row>
    <row r="39" s="1" customFormat="1" ht="54" customHeight="1" spans="1:10">
      <c r="A39" s="23" t="s">
        <v>91</v>
      </c>
      <c r="B39" s="26" t="s">
        <v>84</v>
      </c>
      <c r="C39" s="26" t="s">
        <v>92</v>
      </c>
      <c r="D39" s="26"/>
      <c r="E39" s="26" t="s">
        <v>19</v>
      </c>
      <c r="F39" s="26">
        <v>61</v>
      </c>
      <c r="G39" s="25"/>
      <c r="H39" s="25"/>
      <c r="I39" s="25"/>
      <c r="J39" s="31">
        <f t="shared" si="1"/>
        <v>0</v>
      </c>
    </row>
    <row r="40" s="1" customFormat="1" ht="82.05" customHeight="1" spans="1:10">
      <c r="A40" s="23" t="s">
        <v>93</v>
      </c>
      <c r="B40" s="26" t="s">
        <v>94</v>
      </c>
      <c r="C40" s="26" t="s">
        <v>95</v>
      </c>
      <c r="D40" s="26"/>
      <c r="E40" s="26" t="s">
        <v>28</v>
      </c>
      <c r="F40" s="26">
        <v>16</v>
      </c>
      <c r="G40" s="25"/>
      <c r="H40" s="25"/>
      <c r="I40" s="25"/>
      <c r="J40" s="31">
        <f t="shared" si="1"/>
        <v>0</v>
      </c>
    </row>
    <row r="41" s="3" customFormat="1" ht="82.05" customHeight="1" spans="1:16384">
      <c r="A41" s="27" t="s">
        <v>96</v>
      </c>
      <c r="B41" s="28" t="s">
        <v>97</v>
      </c>
      <c r="C41" s="28" t="s">
        <v>98</v>
      </c>
      <c r="D41" s="28"/>
      <c r="E41" s="28" t="s">
        <v>28</v>
      </c>
      <c r="F41" s="28">
        <v>16</v>
      </c>
      <c r="G41" s="29"/>
      <c r="H41" s="29"/>
      <c r="I41" s="29"/>
      <c r="J41" s="32">
        <f t="shared" si="1"/>
        <v>0</v>
      </c>
      <c r="XFB41" s="33"/>
      <c r="XFC41" s="33"/>
      <c r="XFD41" s="33"/>
    </row>
    <row r="42" s="1" customFormat="1" ht="51" customHeight="1" spans="1:10">
      <c r="A42" s="23" t="s">
        <v>99</v>
      </c>
      <c r="B42" s="26" t="s">
        <v>100</v>
      </c>
      <c r="C42" s="26" t="s">
        <v>101</v>
      </c>
      <c r="D42" s="26"/>
      <c r="E42" s="26" t="s">
        <v>19</v>
      </c>
      <c r="F42" s="26">
        <v>16</v>
      </c>
      <c r="G42" s="25"/>
      <c r="H42" s="25"/>
      <c r="I42" s="25"/>
      <c r="J42" s="31">
        <f t="shared" si="1"/>
        <v>0</v>
      </c>
    </row>
    <row r="43" s="1" customFormat="1" ht="82.05" customHeight="1" spans="1:10">
      <c r="A43" s="23" t="s">
        <v>102</v>
      </c>
      <c r="B43" s="26" t="s">
        <v>42</v>
      </c>
      <c r="C43" s="26" t="s">
        <v>103</v>
      </c>
      <c r="D43" s="26"/>
      <c r="E43" s="26" t="s">
        <v>44</v>
      </c>
      <c r="F43" s="26">
        <v>6</v>
      </c>
      <c r="G43" s="25"/>
      <c r="H43" s="25"/>
      <c r="I43" s="25"/>
      <c r="J43" s="31">
        <f t="shared" si="1"/>
        <v>0</v>
      </c>
    </row>
    <row r="44" s="1" customFormat="1" ht="82.05" customHeight="1" spans="1:10">
      <c r="A44" s="23" t="s">
        <v>104</v>
      </c>
      <c r="B44" s="26" t="s">
        <v>42</v>
      </c>
      <c r="C44" s="26" t="s">
        <v>105</v>
      </c>
      <c r="D44" s="26"/>
      <c r="E44" s="26" t="s">
        <v>44</v>
      </c>
      <c r="F44" s="26">
        <v>10</v>
      </c>
      <c r="G44" s="25"/>
      <c r="H44" s="25"/>
      <c r="I44" s="25"/>
      <c r="J44" s="31">
        <f t="shared" si="1"/>
        <v>0</v>
      </c>
    </row>
    <row r="45" s="1" customFormat="1" ht="48" customHeight="1" spans="1:10">
      <c r="A45" s="23" t="s">
        <v>106</v>
      </c>
      <c r="B45" s="26" t="s">
        <v>56</v>
      </c>
      <c r="C45" s="26" t="s">
        <v>57</v>
      </c>
      <c r="D45" s="26"/>
      <c r="E45" s="26" t="s">
        <v>58</v>
      </c>
      <c r="F45" s="26">
        <v>5</v>
      </c>
      <c r="G45" s="25"/>
      <c r="H45" s="25"/>
      <c r="I45" s="25"/>
      <c r="J45" s="31">
        <f t="shared" si="1"/>
        <v>0</v>
      </c>
    </row>
    <row r="46" s="1" customFormat="1" ht="43" customHeight="1" spans="1:10">
      <c r="A46" s="23" t="s">
        <v>107</v>
      </c>
      <c r="B46" s="26" t="s">
        <v>56</v>
      </c>
      <c r="C46" s="26" t="s">
        <v>60</v>
      </c>
      <c r="D46" s="26"/>
      <c r="E46" s="26" t="s">
        <v>58</v>
      </c>
      <c r="F46" s="26">
        <v>5</v>
      </c>
      <c r="G46" s="25"/>
      <c r="H46" s="25"/>
      <c r="I46" s="25"/>
      <c r="J46" s="31">
        <f t="shared" si="1"/>
        <v>0</v>
      </c>
    </row>
    <row r="47" s="1" customFormat="1" ht="45" customHeight="1" spans="1:10">
      <c r="A47" s="23" t="s">
        <v>108</v>
      </c>
      <c r="B47" s="26" t="s">
        <v>109</v>
      </c>
      <c r="C47" s="26" t="s">
        <v>110</v>
      </c>
      <c r="D47" s="26"/>
      <c r="E47" s="26" t="s">
        <v>111</v>
      </c>
      <c r="F47" s="26">
        <v>16</v>
      </c>
      <c r="G47" s="25"/>
      <c r="H47" s="25"/>
      <c r="I47" s="25"/>
      <c r="J47" s="31">
        <f t="shared" si="1"/>
        <v>0</v>
      </c>
    </row>
    <row r="48" s="1" customFormat="1" ht="71" customHeight="1" spans="1:10">
      <c r="A48" s="23" t="s">
        <v>112</v>
      </c>
      <c r="B48" s="26" t="s">
        <v>62</v>
      </c>
      <c r="C48" s="26" t="s">
        <v>63</v>
      </c>
      <c r="D48" s="26"/>
      <c r="E48" s="26" t="s">
        <v>64</v>
      </c>
      <c r="F48" s="26">
        <v>250</v>
      </c>
      <c r="G48" s="25"/>
      <c r="H48" s="25"/>
      <c r="I48" s="25"/>
      <c r="J48" s="31">
        <f t="shared" si="1"/>
        <v>0</v>
      </c>
    </row>
    <row r="49" s="1" customFormat="1" ht="65" customHeight="1" spans="1:10">
      <c r="A49" s="23" t="s">
        <v>113</v>
      </c>
      <c r="B49" s="26" t="s">
        <v>66</v>
      </c>
      <c r="C49" s="26" t="s">
        <v>114</v>
      </c>
      <c r="D49" s="26"/>
      <c r="E49" s="26" t="s">
        <v>64</v>
      </c>
      <c r="F49" s="26">
        <v>1500</v>
      </c>
      <c r="G49" s="25"/>
      <c r="H49" s="25"/>
      <c r="I49" s="25"/>
      <c r="J49" s="31">
        <f t="shared" si="1"/>
        <v>0</v>
      </c>
    </row>
    <row r="50" s="1" customFormat="1" ht="65" customHeight="1" spans="1:10">
      <c r="A50" s="23" t="s">
        <v>115</v>
      </c>
      <c r="B50" s="26" t="s">
        <v>66</v>
      </c>
      <c r="C50" s="26" t="s">
        <v>116</v>
      </c>
      <c r="D50" s="26"/>
      <c r="E50" s="26" t="s">
        <v>64</v>
      </c>
      <c r="F50" s="26">
        <v>1000</v>
      </c>
      <c r="G50" s="25"/>
      <c r="H50" s="25"/>
      <c r="I50" s="25"/>
      <c r="J50" s="31">
        <f t="shared" si="1"/>
        <v>0</v>
      </c>
    </row>
    <row r="51" s="1" customFormat="1" ht="82.05" customHeight="1" spans="1:10">
      <c r="A51" s="23" t="s">
        <v>117</v>
      </c>
      <c r="B51" s="26" t="s">
        <v>75</v>
      </c>
      <c r="C51" s="26" t="s">
        <v>76</v>
      </c>
      <c r="D51" s="26"/>
      <c r="E51" s="26" t="s">
        <v>64</v>
      </c>
      <c r="F51" s="26">
        <v>1000</v>
      </c>
      <c r="G51" s="25"/>
      <c r="H51" s="25"/>
      <c r="I51" s="25"/>
      <c r="J51" s="31">
        <f t="shared" si="1"/>
        <v>0</v>
      </c>
    </row>
    <row r="52" s="1" customFormat="1" ht="69" customHeight="1" spans="1:10">
      <c r="A52" s="23" t="s">
        <v>118</v>
      </c>
      <c r="B52" s="26" t="s">
        <v>119</v>
      </c>
      <c r="C52" s="26" t="s">
        <v>120</v>
      </c>
      <c r="D52" s="26"/>
      <c r="E52" s="26" t="s">
        <v>64</v>
      </c>
      <c r="F52" s="26">
        <v>1000</v>
      </c>
      <c r="G52" s="25"/>
      <c r="H52" s="25"/>
      <c r="I52" s="25"/>
      <c r="J52" s="31">
        <f t="shared" si="1"/>
        <v>0</v>
      </c>
    </row>
    <row r="53" s="1" customFormat="1" ht="52" customHeight="1" spans="1:10">
      <c r="A53" s="23" t="s">
        <v>121</v>
      </c>
      <c r="B53" s="26" t="s">
        <v>122</v>
      </c>
      <c r="C53" s="26" t="s">
        <v>123</v>
      </c>
      <c r="D53" s="26"/>
      <c r="E53" s="26" t="s">
        <v>44</v>
      </c>
      <c r="F53" s="26">
        <v>16</v>
      </c>
      <c r="G53" s="25"/>
      <c r="H53" s="25"/>
      <c r="I53" s="25"/>
      <c r="J53" s="31">
        <f t="shared" si="1"/>
        <v>0</v>
      </c>
    </row>
    <row r="54" s="1" customFormat="1" ht="39" customHeight="1" spans="1:10">
      <c r="A54" s="23" t="s">
        <v>124</v>
      </c>
      <c r="B54" s="26" t="s">
        <v>125</v>
      </c>
      <c r="C54" s="26"/>
      <c r="D54" s="26"/>
      <c r="E54" s="26"/>
      <c r="F54" s="26"/>
      <c r="G54" s="25"/>
      <c r="H54" s="25"/>
      <c r="I54" s="25"/>
      <c r="J54" s="31">
        <f t="shared" si="1"/>
        <v>0</v>
      </c>
    </row>
    <row r="55" s="1" customFormat="1" ht="73" customHeight="1" spans="1:10">
      <c r="A55" s="23" t="s">
        <v>126</v>
      </c>
      <c r="B55" s="26" t="s">
        <v>17</v>
      </c>
      <c r="C55" s="26" t="s">
        <v>127</v>
      </c>
      <c r="D55" s="26"/>
      <c r="E55" s="26" t="s">
        <v>19</v>
      </c>
      <c r="F55" s="26">
        <v>12</v>
      </c>
      <c r="G55" s="25"/>
      <c r="H55" s="25"/>
      <c r="I55" s="25"/>
      <c r="J55" s="31">
        <f t="shared" si="1"/>
        <v>0</v>
      </c>
    </row>
    <row r="56" s="1" customFormat="1" ht="69" customHeight="1" spans="1:10">
      <c r="A56" s="23" t="s">
        <v>128</v>
      </c>
      <c r="B56" s="26" t="s">
        <v>56</v>
      </c>
      <c r="C56" s="26" t="s">
        <v>57</v>
      </c>
      <c r="D56" s="26"/>
      <c r="E56" s="26" t="s">
        <v>58</v>
      </c>
      <c r="F56" s="26">
        <v>12</v>
      </c>
      <c r="G56" s="25"/>
      <c r="H56" s="25"/>
      <c r="I56" s="25"/>
      <c r="J56" s="31">
        <f t="shared" si="1"/>
        <v>0</v>
      </c>
    </row>
    <row r="57" s="1" customFormat="1" ht="60" customHeight="1" spans="1:10">
      <c r="A57" s="23" t="s">
        <v>129</v>
      </c>
      <c r="B57" s="26" t="s">
        <v>56</v>
      </c>
      <c r="C57" s="26" t="s">
        <v>60</v>
      </c>
      <c r="D57" s="26"/>
      <c r="E57" s="26" t="s">
        <v>58</v>
      </c>
      <c r="F57" s="26">
        <v>12</v>
      </c>
      <c r="G57" s="25"/>
      <c r="H57" s="25"/>
      <c r="I57" s="25"/>
      <c r="J57" s="31">
        <f t="shared" si="1"/>
        <v>0</v>
      </c>
    </row>
    <row r="58" s="1" customFormat="1" ht="105" customHeight="1" spans="1:10">
      <c r="A58" s="23" t="s">
        <v>130</v>
      </c>
      <c r="B58" s="26" t="s">
        <v>84</v>
      </c>
      <c r="C58" s="26" t="s">
        <v>131</v>
      </c>
      <c r="D58" s="26"/>
      <c r="E58" s="26" t="s">
        <v>19</v>
      </c>
      <c r="F58" s="26">
        <v>12</v>
      </c>
      <c r="G58" s="25"/>
      <c r="H58" s="25"/>
      <c r="I58" s="25"/>
      <c r="J58" s="31">
        <f t="shared" si="1"/>
        <v>0</v>
      </c>
    </row>
    <row r="59" s="1" customFormat="1" ht="67" customHeight="1" spans="1:10">
      <c r="A59" s="23" t="s">
        <v>132</v>
      </c>
      <c r="B59" s="26" t="s">
        <v>100</v>
      </c>
      <c r="C59" s="26" t="s">
        <v>101</v>
      </c>
      <c r="D59" s="26"/>
      <c r="E59" s="26" t="s">
        <v>19</v>
      </c>
      <c r="F59" s="26">
        <v>12</v>
      </c>
      <c r="G59" s="25"/>
      <c r="H59" s="25"/>
      <c r="I59" s="25"/>
      <c r="J59" s="31">
        <f t="shared" si="1"/>
        <v>0</v>
      </c>
    </row>
    <row r="60" s="1" customFormat="1" ht="73" customHeight="1" spans="1:10">
      <c r="A60" s="23" t="s">
        <v>133</v>
      </c>
      <c r="B60" s="26" t="s">
        <v>62</v>
      </c>
      <c r="C60" s="26" t="s">
        <v>134</v>
      </c>
      <c r="D60" s="26"/>
      <c r="E60" s="26" t="s">
        <v>64</v>
      </c>
      <c r="F60" s="26">
        <v>3000</v>
      </c>
      <c r="G60" s="25"/>
      <c r="H60" s="25"/>
      <c r="I60" s="25"/>
      <c r="J60" s="31">
        <f t="shared" si="1"/>
        <v>0</v>
      </c>
    </row>
    <row r="61" s="1" customFormat="1" ht="75" customHeight="1" spans="1:10">
      <c r="A61" s="23" t="s">
        <v>135</v>
      </c>
      <c r="B61" s="26" t="s">
        <v>66</v>
      </c>
      <c r="C61" s="26" t="s">
        <v>114</v>
      </c>
      <c r="D61" s="26"/>
      <c r="E61" s="26" t="s">
        <v>64</v>
      </c>
      <c r="F61" s="26">
        <v>240</v>
      </c>
      <c r="G61" s="25"/>
      <c r="H61" s="25"/>
      <c r="I61" s="25"/>
      <c r="J61" s="31">
        <f t="shared" si="1"/>
        <v>0</v>
      </c>
    </row>
    <row r="62" s="1" customFormat="1" ht="82.05" customHeight="1" spans="1:10">
      <c r="A62" s="23" t="s">
        <v>136</v>
      </c>
      <c r="B62" s="26" t="s">
        <v>75</v>
      </c>
      <c r="C62" s="26" t="s">
        <v>76</v>
      </c>
      <c r="D62" s="26"/>
      <c r="E62" s="26" t="s">
        <v>64</v>
      </c>
      <c r="F62" s="26">
        <v>240</v>
      </c>
      <c r="G62" s="25"/>
      <c r="H62" s="25"/>
      <c r="I62" s="25"/>
      <c r="J62" s="31">
        <f t="shared" si="1"/>
        <v>0</v>
      </c>
    </row>
    <row r="63" s="1" customFormat="1" ht="70" customHeight="1" spans="1:10">
      <c r="A63" s="23" t="s">
        <v>137</v>
      </c>
      <c r="B63" s="26" t="s">
        <v>119</v>
      </c>
      <c r="C63" s="26" t="s">
        <v>120</v>
      </c>
      <c r="D63" s="26"/>
      <c r="E63" s="26" t="s">
        <v>64</v>
      </c>
      <c r="F63" s="26">
        <v>3000</v>
      </c>
      <c r="G63" s="25"/>
      <c r="H63" s="25"/>
      <c r="I63" s="25"/>
      <c r="J63" s="31">
        <f t="shared" si="1"/>
        <v>0</v>
      </c>
    </row>
    <row r="64" s="1" customFormat="1" ht="50" customHeight="1" spans="1:10">
      <c r="A64" s="23" t="s">
        <v>138</v>
      </c>
      <c r="B64" s="26" t="s">
        <v>122</v>
      </c>
      <c r="C64" s="26" t="s">
        <v>123</v>
      </c>
      <c r="D64" s="26"/>
      <c r="E64" s="26" t="s">
        <v>44</v>
      </c>
      <c r="F64" s="26">
        <v>12</v>
      </c>
      <c r="G64" s="25"/>
      <c r="H64" s="25"/>
      <c r="I64" s="25"/>
      <c r="J64" s="31">
        <f t="shared" si="1"/>
        <v>0</v>
      </c>
    </row>
    <row r="65" s="1" customFormat="1" ht="50" customHeight="1" spans="1:10">
      <c r="A65" s="23" t="s">
        <v>139</v>
      </c>
      <c r="B65" s="26" t="s">
        <v>140</v>
      </c>
      <c r="C65" s="26"/>
      <c r="D65" s="26"/>
      <c r="E65" s="26"/>
      <c r="F65" s="26"/>
      <c r="G65" s="25"/>
      <c r="H65" s="25"/>
      <c r="I65" s="25"/>
      <c r="J65" s="31">
        <f t="shared" ref="J65:J79" si="2">ROUND(G65*F65,0)</f>
        <v>0</v>
      </c>
    </row>
    <row r="66" s="1" customFormat="1" ht="68" customHeight="1" spans="1:10">
      <c r="A66" s="23" t="s">
        <v>141</v>
      </c>
      <c r="B66" s="26" t="s">
        <v>142</v>
      </c>
      <c r="C66" s="26" t="s">
        <v>143</v>
      </c>
      <c r="D66" s="26"/>
      <c r="E66" s="26" t="s">
        <v>19</v>
      </c>
      <c r="F66" s="26">
        <v>5</v>
      </c>
      <c r="G66" s="25"/>
      <c r="H66" s="25"/>
      <c r="I66" s="25"/>
      <c r="J66" s="31">
        <f t="shared" si="2"/>
        <v>0</v>
      </c>
    </row>
    <row r="67" s="1" customFormat="1" ht="69" customHeight="1" spans="1:10">
      <c r="A67" s="23" t="s">
        <v>144</v>
      </c>
      <c r="B67" s="26" t="s">
        <v>94</v>
      </c>
      <c r="C67" s="26" t="s">
        <v>145</v>
      </c>
      <c r="D67" s="26"/>
      <c r="E67" s="26" t="s">
        <v>28</v>
      </c>
      <c r="F67" s="26">
        <v>5</v>
      </c>
      <c r="G67" s="25"/>
      <c r="H67" s="25"/>
      <c r="I67" s="25"/>
      <c r="J67" s="31">
        <f t="shared" si="2"/>
        <v>0</v>
      </c>
    </row>
    <row r="68" s="1" customFormat="1" ht="44" customHeight="1" spans="1:10">
      <c r="A68" s="23" t="s">
        <v>146</v>
      </c>
      <c r="B68" s="26" t="s">
        <v>56</v>
      </c>
      <c r="C68" s="26" t="s">
        <v>57</v>
      </c>
      <c r="D68" s="26"/>
      <c r="E68" s="26" t="s">
        <v>58</v>
      </c>
      <c r="F68" s="26">
        <v>5</v>
      </c>
      <c r="G68" s="25"/>
      <c r="H68" s="25"/>
      <c r="I68" s="25"/>
      <c r="J68" s="31">
        <f t="shared" si="2"/>
        <v>0</v>
      </c>
    </row>
    <row r="69" s="1" customFormat="1" ht="61" customHeight="1" spans="1:10">
      <c r="A69" s="23" t="s">
        <v>147</v>
      </c>
      <c r="B69" s="26" t="s">
        <v>56</v>
      </c>
      <c r="C69" s="26" t="s">
        <v>60</v>
      </c>
      <c r="D69" s="26"/>
      <c r="E69" s="26" t="s">
        <v>58</v>
      </c>
      <c r="F69" s="26">
        <v>5</v>
      </c>
      <c r="G69" s="25"/>
      <c r="H69" s="25"/>
      <c r="I69" s="25"/>
      <c r="J69" s="31">
        <f t="shared" si="2"/>
        <v>0</v>
      </c>
    </row>
    <row r="70" s="1" customFormat="1" ht="72" customHeight="1" spans="1:10">
      <c r="A70" s="23" t="s">
        <v>148</v>
      </c>
      <c r="B70" s="26" t="s">
        <v>62</v>
      </c>
      <c r="C70" s="26" t="s">
        <v>149</v>
      </c>
      <c r="D70" s="26"/>
      <c r="E70" s="26" t="s">
        <v>64</v>
      </c>
      <c r="F70" s="26">
        <v>2500</v>
      </c>
      <c r="G70" s="25"/>
      <c r="H70" s="25"/>
      <c r="I70" s="25"/>
      <c r="J70" s="31">
        <f t="shared" si="2"/>
        <v>0</v>
      </c>
    </row>
    <row r="71" s="3" customFormat="1" ht="63" customHeight="1" spans="1:16384">
      <c r="A71" s="27" t="s">
        <v>150</v>
      </c>
      <c r="B71" s="28" t="s">
        <v>151</v>
      </c>
      <c r="C71" s="28" t="s">
        <v>152</v>
      </c>
      <c r="D71" s="28"/>
      <c r="E71" s="28" t="s">
        <v>153</v>
      </c>
      <c r="F71" s="28">
        <v>5</v>
      </c>
      <c r="G71" s="29"/>
      <c r="H71" s="29"/>
      <c r="I71" s="29"/>
      <c r="J71" s="32">
        <f t="shared" si="2"/>
        <v>0</v>
      </c>
      <c r="XFB71" s="33"/>
      <c r="XFC71" s="33"/>
      <c r="XFD71" s="33"/>
    </row>
    <row r="72" s="1" customFormat="1" ht="66" customHeight="1" spans="1:10">
      <c r="A72" s="23" t="s">
        <v>154</v>
      </c>
      <c r="B72" s="26" t="s">
        <v>155</v>
      </c>
      <c r="C72" s="26" t="s">
        <v>156</v>
      </c>
      <c r="D72" s="26"/>
      <c r="E72" s="26" t="s">
        <v>64</v>
      </c>
      <c r="F72" s="26">
        <v>3300</v>
      </c>
      <c r="G72" s="25"/>
      <c r="H72" s="25"/>
      <c r="I72" s="25"/>
      <c r="J72" s="31">
        <f t="shared" si="2"/>
        <v>0</v>
      </c>
    </row>
    <row r="73" s="1" customFormat="1" ht="72" customHeight="1" spans="1:10">
      <c r="A73" s="23" t="s">
        <v>157</v>
      </c>
      <c r="B73" s="26" t="s">
        <v>155</v>
      </c>
      <c r="C73" s="26" t="s">
        <v>158</v>
      </c>
      <c r="D73" s="26"/>
      <c r="E73" s="26" t="s">
        <v>64</v>
      </c>
      <c r="F73" s="26">
        <v>18000</v>
      </c>
      <c r="G73" s="25"/>
      <c r="H73" s="25"/>
      <c r="I73" s="25"/>
      <c r="J73" s="31">
        <f t="shared" si="2"/>
        <v>0</v>
      </c>
    </row>
    <row r="74" s="1" customFormat="1" ht="72" customHeight="1" spans="1:10">
      <c r="A74" s="23" t="s">
        <v>159</v>
      </c>
      <c r="B74" s="26" t="s">
        <v>160</v>
      </c>
      <c r="C74" s="26" t="s">
        <v>161</v>
      </c>
      <c r="D74" s="26"/>
      <c r="E74" s="26" t="s">
        <v>162</v>
      </c>
      <c r="F74" s="26">
        <v>181</v>
      </c>
      <c r="G74" s="25"/>
      <c r="H74" s="25"/>
      <c r="I74" s="25"/>
      <c r="J74" s="31"/>
    </row>
    <row r="75" s="1" customFormat="1" ht="72" customHeight="1" spans="1:10">
      <c r="A75" s="23" t="s">
        <v>163</v>
      </c>
      <c r="B75" s="26" t="s">
        <v>160</v>
      </c>
      <c r="C75" s="26" t="s">
        <v>164</v>
      </c>
      <c r="D75" s="26"/>
      <c r="E75" s="26" t="s">
        <v>162</v>
      </c>
      <c r="F75" s="26">
        <v>16</v>
      </c>
      <c r="G75" s="25"/>
      <c r="H75" s="25"/>
      <c r="I75" s="25"/>
      <c r="J75" s="31"/>
    </row>
    <row r="76" s="1" customFormat="1" ht="72" customHeight="1" spans="1:10">
      <c r="A76" s="23" t="s">
        <v>165</v>
      </c>
      <c r="B76" s="26" t="s">
        <v>166</v>
      </c>
      <c r="C76" s="26" t="s">
        <v>167</v>
      </c>
      <c r="D76" s="26"/>
      <c r="E76" s="26" t="s">
        <v>168</v>
      </c>
      <c r="F76" s="26">
        <v>4172</v>
      </c>
      <c r="G76" s="25"/>
      <c r="H76" s="25"/>
      <c r="I76" s="25"/>
      <c r="J76" s="31"/>
    </row>
    <row r="77" s="1" customFormat="1" ht="72" customHeight="1" spans="1:10">
      <c r="A77" s="23" t="s">
        <v>169</v>
      </c>
      <c r="B77" s="26" t="s">
        <v>170</v>
      </c>
      <c r="C77" s="26" t="s">
        <v>171</v>
      </c>
      <c r="D77" s="26"/>
      <c r="E77" s="26" t="s">
        <v>168</v>
      </c>
      <c r="F77" s="26">
        <v>417.2</v>
      </c>
      <c r="G77" s="25"/>
      <c r="H77" s="25"/>
      <c r="I77" s="25"/>
      <c r="J77" s="31"/>
    </row>
    <row r="78" s="1" customFormat="1" ht="72" customHeight="1" spans="1:10">
      <c r="A78" s="23" t="s">
        <v>172</v>
      </c>
      <c r="B78" s="26" t="s">
        <v>173</v>
      </c>
      <c r="C78" s="26" t="s">
        <v>174</v>
      </c>
      <c r="D78" s="26"/>
      <c r="E78" s="26" t="s">
        <v>168</v>
      </c>
      <c r="F78" s="26">
        <v>3754.8</v>
      </c>
      <c r="G78" s="25"/>
      <c r="H78" s="25"/>
      <c r="I78" s="25"/>
      <c r="J78" s="31"/>
    </row>
    <row r="79" s="1" customFormat="1" ht="72" customHeight="1" spans="1:10">
      <c r="A79" s="23" t="s">
        <v>175</v>
      </c>
      <c r="B79" s="26" t="s">
        <v>176</v>
      </c>
      <c r="C79" s="26" t="s">
        <v>177</v>
      </c>
      <c r="D79" s="26"/>
      <c r="E79" s="26" t="s">
        <v>168</v>
      </c>
      <c r="F79" s="26">
        <v>417.2</v>
      </c>
      <c r="G79" s="25"/>
      <c r="H79" s="25"/>
      <c r="I79" s="25"/>
      <c r="J79" s="31"/>
    </row>
    <row r="80" s="1" customFormat="1" ht="28.8" customHeight="1" spans="1:10">
      <c r="A80" s="34" t="s">
        <v>178</v>
      </c>
      <c r="B80" s="35"/>
      <c r="C80" s="36"/>
      <c r="D80" s="36"/>
      <c r="E80" s="37"/>
      <c r="F80" s="38"/>
      <c r="G80" s="39">
        <f>SUM(G8:G31)</f>
        <v>0</v>
      </c>
      <c r="H80" s="39">
        <f>SUM(H8:H31)</f>
        <v>0</v>
      </c>
      <c r="I80" s="39"/>
      <c r="J80" s="43">
        <f>SUM(J8:J31)</f>
        <v>0</v>
      </c>
    </row>
    <row r="81" s="1" customFormat="1" ht="105" customHeight="1" spans="1:10">
      <c r="A81" s="40" t="s">
        <v>179</v>
      </c>
      <c r="B81" s="41"/>
      <c r="C81" s="42"/>
      <c r="D81" s="42"/>
      <c r="E81" s="42"/>
      <c r="F81" s="42"/>
      <c r="G81" s="40"/>
      <c r="H81" s="40"/>
      <c r="I81" s="40"/>
      <c r="J81" s="40"/>
    </row>
    <row r="82" ht="27" customHeight="1"/>
  </sheetData>
  <mergeCells count="17">
    <mergeCell ref="A1:J1"/>
    <mergeCell ref="A2:J2"/>
    <mergeCell ref="A3:J3"/>
    <mergeCell ref="A4:J4"/>
    <mergeCell ref="A5:J5"/>
    <mergeCell ref="A80:E80"/>
    <mergeCell ref="A81:J81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</mergeCells>
  <pageMargins left="0.472222222222222" right="0.393055555555556" top="0.156944444444444" bottom="0.275" header="0.5" footer="0.1965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2023-03-30T03:13:00Z</dcterms:created>
  <dcterms:modified xsi:type="dcterms:W3CDTF">2023-11-29T06:56:23Z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E40EDD33B0354453AB693123A6CAE1AD_13</vt:lpwstr>
  </property>
  <property fmtid="{D5CDD505-2E9C-101B-9397-08002B2CF9AE}" pid="3" name="KSOProductBuildVer">
    <vt:lpwstr>2052-12.1.0.15712</vt:lpwstr>
  </property>
</Properties>
</file>