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<sst xmlns="http://schemas.openxmlformats.org/spreadsheetml/2006/main" count="87" uniqueCount="72">
  <si>
    <t xml:space="preserve">叶挺大道南延伸段建设项目                                          </t>
  </si>
  <si>
    <t>照明工程报价函</t>
  </si>
  <si>
    <t>报价单位：                       （公章）</t>
  </si>
  <si>
    <r>
      <rPr>
        <sz val="14"/>
        <color rgb="FF000000"/>
        <rFont val="仿宋_GB2312"/>
        <charset val="134"/>
      </rPr>
      <t>联系人及电话：</t>
    </r>
    <r>
      <rPr>
        <u/>
        <sz val="14"/>
        <color rgb="FF000000"/>
        <rFont val="Bookman Old Style"/>
        <charset val="134"/>
      </rPr>
      <t xml:space="preserve">                   </t>
    </r>
  </si>
  <si>
    <t>报价内容：</t>
  </si>
  <si>
    <t>细目号</t>
  </si>
  <si>
    <t>细目名称</t>
  </si>
  <si>
    <t>型号及规格</t>
  </si>
  <si>
    <t>单位</t>
  </si>
  <si>
    <t>暂定工程量</t>
  </si>
  <si>
    <t>采购单价（元）</t>
  </si>
  <si>
    <t>安装单价（元）</t>
  </si>
  <si>
    <t>合价</t>
  </si>
  <si>
    <t>1</t>
  </si>
  <si>
    <t>单臂路灯18m</t>
  </si>
  <si>
    <t>1、路灯(含灯柱，底座钢板及地脚螺栓)
2、灯具安装高:18m;配置280WLED灯 
3、C25钢筋混凝土基础
4、灯杆圆柱形,壁厚:5mm,整体热浸锌后静电喷塑处理,灯具采用LED灯,防护等级:IP65, COSΦ=0.95,ClassI
光效不低于100lm/w.(含路灯基础及灯内线数量)</t>
  </si>
  <si>
    <t>套</t>
  </si>
  <si>
    <t>2</t>
  </si>
  <si>
    <t>双臂路灯15m+10m</t>
  </si>
  <si>
    <t>1、路灯(含灯柱，底座钢板及地脚螺栓)
2、灯具安装高:15m+10m;配置240W+90WLED灯 
3、C25钢筋混凝土基础
4、灯杆圆柱形,壁厚:5mm,整体热浸锌后静电喷塑处理,灯具采用LED灯,防护等级:IP65, COSΦ=0.95,ClassI
光效不低于100lm/w.(含路灯基础及灯内线数量)</t>
  </si>
  <si>
    <t>3</t>
  </si>
  <si>
    <t>中杆路灯18m</t>
  </si>
  <si>
    <t>1、路灯(含灯柱，底座钢板及地脚螺栓)
2、灯具安装高:18m;配置3X200WLED灯 
3、C25钢筋混凝土基础
4、灯杆圆柱形,壁厚:5mm,整体热浸锌后静电喷塑处理,灯具采用LED灯,防护等级:IP65, COSΦ=0.95,ClassI
光效不低于100lm/w.(含路灯基础及灯内线数量)</t>
  </si>
  <si>
    <t>4</t>
  </si>
  <si>
    <t>组合型成套箱式变电站</t>
  </si>
  <si>
    <t>1、路灯箱式变电站  
2、规格型号：SC14-160/10
3、含接地槽开挖及接地调试</t>
  </si>
  <si>
    <t>台</t>
  </si>
  <si>
    <t>5</t>
  </si>
  <si>
    <t>组合型成套箱式变电站）</t>
  </si>
  <si>
    <t>1、路灯箱式变电站  
2、规格型号：SC14-200/10
3、含接地槽开挖及接地调试</t>
  </si>
  <si>
    <t>6</t>
  </si>
  <si>
    <t>箱变基础</t>
  </si>
  <si>
    <t>1.人工挖基坑土方 三类土 深度(m以内) 2 单价*1.5
2.反铲挖掘机(斗容量0.6m3)装车 三类土
3.反铲挖掘机(斗容量0.6m3)不装车 三类土
4.机械填土夯实 槽、坑
5.机械原土夯实 槽、坑
6.自卸汽车运土 运距≤1km 自卸汽车(载重10t以内) 实际运距(km):5
7.非定型井 垫层 预拌混凝土
8.现浇混凝土模板 混凝土基础垫层 木模
9.砖砌直池壁(厚度) 一砖半及以上
10.现浇混凝土模板 矩形池壁 木模
11.非定型井 砖墙 抹灰 井内侧
12.木制井字架井深(m以内) 2
14.穿墙套管安装
15.预埋安装地脚螺栓
16.碳钢风口安装 百叶风口周长(mm) ≤1280</t>
  </si>
  <si>
    <t>座</t>
  </si>
  <si>
    <t>7</t>
  </si>
  <si>
    <t>落地式控制箱</t>
  </si>
  <si>
    <t>1.名称:路灯控制箱
2.型号:KTJSQ
3.规格:成套设备,设于路灯箱式变电站低压室内(含基础)</t>
  </si>
  <si>
    <t>8</t>
  </si>
  <si>
    <t>配管</t>
  </si>
  <si>
    <t>1、塑料管埋地敷设
2、套UPVC75(外径75mm,壁厚4mm)</t>
  </si>
  <si>
    <t>m</t>
  </si>
  <si>
    <t>9</t>
  </si>
  <si>
    <t>1、套SC100(壁厚4mm)</t>
  </si>
  <si>
    <t>10</t>
  </si>
  <si>
    <t>电缆</t>
  </si>
  <si>
    <t>1、铜芯电缆敷设
2、YJV-1kV-5×16
3、干包式电力电缆终端头制作、安装 1kV以下(截面mm2以内) 35</t>
  </si>
  <si>
    <t>11</t>
  </si>
  <si>
    <t>1.路灯控制箱电源进线
2.YJV-0.6/1kV-5X25mm2</t>
  </si>
  <si>
    <t>12</t>
  </si>
  <si>
    <t>1.高压电源进线(供电部门定)
2.YJV-10KV-3*70mm2</t>
  </si>
  <si>
    <t>13</t>
  </si>
  <si>
    <t>接地母线</t>
  </si>
  <si>
    <t>1.名称、材质：接地装置 镀锌扁钢40×4</t>
  </si>
  <si>
    <t>14</t>
  </si>
  <si>
    <t>接地极</t>
  </si>
  <si>
    <t>1.名称、材质：接地装置 角钢接地极,L50X50X5mm,L=2500mm镀锌钢</t>
  </si>
  <si>
    <t>根</t>
  </si>
  <si>
    <t>15</t>
  </si>
  <si>
    <t>手孔井</t>
  </si>
  <si>
    <t>1.手孔井：净空1000*1000
2.M5水泥砂浆砌筑，MU10页岩砖，井壁240
3.C20砼基础及模板（四边侧墙底部）
4.砼混凝土井座
5.手孔井井盖
6.内外壁10mm厚1:2.5水泥砂浆抹面</t>
  </si>
  <si>
    <t>16</t>
  </si>
  <si>
    <t>路灯接线井</t>
  </si>
  <si>
    <t>1.手孔井：净空500*300
2.M5水泥砂浆砌筑，MU10页岩砖，井壁240
3.C20砼基础及模板（四边侧墙底部）
4.砼混凝土井座
5.手孔井井盖
6.内外壁10mm厚1:2.5水泥砂浆抹面</t>
  </si>
  <si>
    <t>17</t>
  </si>
  <si>
    <t>土石方开挖沟槽</t>
  </si>
  <si>
    <t>人机配合开挖沟槽土方</t>
  </si>
  <si>
    <t>m³</t>
  </si>
  <si>
    <t>18</t>
  </si>
  <si>
    <t>混凝土基础</t>
  </si>
  <si>
    <t>1.管道(渠)基础 混凝土平基 混凝土C20</t>
  </si>
  <si>
    <t>合计</t>
  </si>
  <si>
    <r>
      <rPr>
        <sz val="10"/>
        <rFont val="宋体"/>
        <charset val="134"/>
        <scheme val="minor"/>
      </rPr>
      <t>备注：1、本项目采用费用包干方式，即以上报价包括材料费、人工费、运费、税金、利润等一切费用，采购方不再支付其他费用。
2、我公司采购提供税率为</t>
    </r>
    <r>
      <rPr>
        <u/>
        <sz val="10"/>
        <rFont val="宋体"/>
        <charset val="134"/>
        <scheme val="minor"/>
      </rPr>
      <t xml:space="preserve">    </t>
    </r>
    <r>
      <rPr>
        <sz val="10"/>
        <rFont val="宋体"/>
        <charset val="134"/>
        <scheme val="minor"/>
      </rPr>
      <t>%，税名为</t>
    </r>
    <r>
      <rPr>
        <u/>
        <sz val="10"/>
        <rFont val="宋体"/>
        <charset val="134"/>
        <scheme val="minor"/>
      </rPr>
      <t xml:space="preserve">       </t>
    </r>
    <r>
      <rPr>
        <sz val="10"/>
        <rFont val="宋体"/>
        <charset val="134"/>
        <scheme val="minor"/>
      </rPr>
      <t>的增值税专用发票。劳务提供税率为</t>
    </r>
    <r>
      <rPr>
        <u/>
        <sz val="10"/>
        <rFont val="宋体"/>
        <charset val="134"/>
        <scheme val="minor"/>
      </rPr>
      <t xml:space="preserve">   </t>
    </r>
    <r>
      <rPr>
        <sz val="10"/>
        <rFont val="宋体"/>
        <charset val="134"/>
        <scheme val="minor"/>
      </rPr>
      <t>%，税名为</t>
    </r>
    <r>
      <rPr>
        <u/>
        <sz val="10"/>
        <rFont val="宋体"/>
        <charset val="134"/>
        <scheme val="minor"/>
      </rPr>
      <t xml:space="preserve">       </t>
    </r>
    <r>
      <rPr>
        <sz val="10"/>
        <rFont val="宋体"/>
        <charset val="134"/>
        <scheme val="minor"/>
      </rPr>
      <t>的增值税专用发票并承诺不予以调价。
3、本合同数量为暂定数量，单价为固定价，最终结算按甲方实际确认的数量及总价为准。
4、支付方式：                                                      
工期：_____个月（含栏杆开模、生产、运输及安装等）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</si>
</sst>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10"/>
      <name val="Arial Narrow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4"/>
      <color rgb="FF000000"/>
      <name val="Bookman Old Style"/>
      <charset val="134"/>
    </font>
    <font>
      <u/>
      <sz val="1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</cellStyleXfs>
  <cellXfs count="47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left" vertical="center" wrapText="1" shrinkToFit="1"/>
    </xf>
    <xf numFmtId="0" fontId="7" fillId="2" borderId="2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2" xfId="51" applyFont="1" applyFill="1" applyBorder="1" applyAlignment="1">
      <alignment horizontal="center" vertical="center" shrinkToFit="1"/>
    </xf>
    <xf numFmtId="0" fontId="7" fillId="3" borderId="7" xfId="53" applyFont="1" applyFill="1" applyBorder="1" applyAlignment="1">
      <alignment horizontal="center" vertical="center" wrapText="1"/>
    </xf>
    <xf numFmtId="0" fontId="7" fillId="3" borderId="7" xfId="53" applyFont="1" applyFill="1" applyBorder="1" applyAlignment="1">
      <alignment horizontal="left" vertical="center" wrapText="1"/>
    </xf>
    <xf numFmtId="0" fontId="7" fillId="3" borderId="7" xfId="53" applyFont="1" applyFill="1" applyBorder="1" applyAlignment="1">
      <alignment vertical="center" wrapText="1"/>
    </xf>
    <xf numFmtId="0" fontId="7" fillId="3" borderId="2" xfId="53" applyFont="1" applyFill="1" applyBorder="1" applyAlignment="1">
      <alignment vertical="center" wrapText="1"/>
    </xf>
    <xf numFmtId="0" fontId="7" fillId="3" borderId="2" xfId="53" applyFont="1" applyFill="1" applyBorder="1" applyAlignment="1">
      <alignment horizontal="center" vertical="center" wrapText="1"/>
    </xf>
    <xf numFmtId="0" fontId="7" fillId="3" borderId="2" xfId="53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8" fillId="2" borderId="2" xfId="37" applyFont="1" applyFill="1" applyBorder="1" applyAlignment="1">
      <alignment horizontal="left" vertical="center" wrapText="1"/>
    </xf>
    <xf numFmtId="0" fontId="8" fillId="0" borderId="2" xfId="37" applyFont="1" applyFill="1" applyBorder="1" applyAlignment="1">
      <alignment horizontal="left" vertical="center" wrapText="1"/>
    </xf>
    <xf numFmtId="0" fontId="8" fillId="2" borderId="2" xfId="37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常规 43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3" xfId="51"/>
    <cellStyle name="常规 2" xfId="52"/>
    <cellStyle name="Normal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22" workbookViewId="0">
      <selection activeCell="E8" sqref="E8:E25"/>
    </sheetView>
  </sheetViews>
  <sheetFormatPr defaultColWidth="9" defaultRowHeight="13.5" outlineLevelCol="7"/>
  <cols>
    <col min="1" max="1" width="5.40833333333333" style="1" customWidth="1"/>
    <col min="2" max="2" width="14.25" style="3" customWidth="1"/>
    <col min="3" max="3" width="25" style="1" customWidth="1"/>
    <col min="4" max="4" width="9.625" style="4" customWidth="1"/>
    <col min="5" max="5" width="8.55833333333333" style="4" customWidth="1"/>
    <col min="6" max="7" width="10.125" style="1" customWidth="1"/>
    <col min="8" max="8" width="12.5" style="1" customWidth="1"/>
    <col min="9" max="9" width="12.6666666666667" style="1"/>
    <col min="10" max="16379" width="9" style="1"/>
    <col min="16380" max="16384" width="9" style="5"/>
  </cols>
  <sheetData>
    <row r="1" s="1" customFormat="1" ht="28.8" customHeight="1" spans="1:8">
      <c r="A1" s="6" t="s">
        <v>0</v>
      </c>
      <c r="B1" s="7"/>
      <c r="C1" s="6"/>
      <c r="D1" s="6"/>
      <c r="E1" s="6"/>
      <c r="F1" s="6"/>
      <c r="G1" s="6"/>
      <c r="H1" s="6"/>
    </row>
    <row r="2" s="1" customFormat="1" ht="24" customHeight="1" spans="1:8">
      <c r="A2" s="8" t="s">
        <v>1</v>
      </c>
      <c r="B2" s="9"/>
      <c r="C2" s="8"/>
      <c r="D2" s="8"/>
      <c r="E2" s="8"/>
      <c r="F2" s="8"/>
      <c r="G2" s="8"/>
      <c r="H2" s="8"/>
    </row>
    <row r="3" s="1" customFormat="1" ht="24" customHeight="1" spans="1:8">
      <c r="A3" s="10" t="s">
        <v>2</v>
      </c>
      <c r="B3" s="10"/>
      <c r="C3" s="10"/>
      <c r="D3" s="11"/>
      <c r="E3" s="11"/>
      <c r="F3" s="10"/>
      <c r="G3" s="10"/>
      <c r="H3" s="10"/>
    </row>
    <row r="4" s="1" customFormat="1" ht="24" customHeight="1" spans="1:8">
      <c r="A4" s="12" t="s">
        <v>3</v>
      </c>
      <c r="B4" s="12"/>
      <c r="C4" s="13"/>
      <c r="D4" s="14"/>
      <c r="E4" s="14"/>
      <c r="F4" s="13"/>
      <c r="G4" s="13"/>
      <c r="H4" s="13"/>
    </row>
    <row r="5" s="1" customFormat="1" ht="24" customHeight="1" spans="1:8">
      <c r="A5" s="12" t="s">
        <v>4</v>
      </c>
      <c r="B5" s="12"/>
      <c r="C5" s="13"/>
      <c r="D5" s="14"/>
      <c r="E5" s="14"/>
      <c r="F5" s="13"/>
      <c r="G5" s="13"/>
      <c r="H5" s="13"/>
    </row>
    <row r="6" s="2" customFormat="1" ht="20" customHeight="1" spans="1:8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7" t="s">
        <v>10</v>
      </c>
      <c r="G6" s="17" t="s">
        <v>11</v>
      </c>
      <c r="H6" s="18" t="s">
        <v>12</v>
      </c>
    </row>
    <row r="7" s="2" customFormat="1" ht="29" customHeight="1" spans="1:8">
      <c r="A7" s="19"/>
      <c r="B7" s="20"/>
      <c r="C7" s="19"/>
      <c r="D7" s="19"/>
      <c r="E7" s="19"/>
      <c r="F7" s="21"/>
      <c r="G7" s="21"/>
      <c r="H7" s="18"/>
    </row>
    <row r="8" s="1" customFormat="1" ht="153" customHeight="1" spans="1:8">
      <c r="A8" s="22" t="s">
        <v>13</v>
      </c>
      <c r="B8" s="23" t="s">
        <v>14</v>
      </c>
      <c r="C8" s="24" t="s">
        <v>15</v>
      </c>
      <c r="D8" s="25" t="s">
        <v>16</v>
      </c>
      <c r="E8" s="26">
        <v>4</v>
      </c>
      <c r="F8" s="27"/>
      <c r="G8" s="27"/>
      <c r="H8" s="28">
        <f>ROUND(F8*E8,0)</f>
        <v>0</v>
      </c>
    </row>
    <row r="9" s="1" customFormat="1" ht="144" customHeight="1" spans="1:8">
      <c r="A9" s="22" t="s">
        <v>17</v>
      </c>
      <c r="B9" s="23" t="s">
        <v>18</v>
      </c>
      <c r="C9" s="24" t="s">
        <v>19</v>
      </c>
      <c r="D9" s="25" t="s">
        <v>16</v>
      </c>
      <c r="E9" s="26">
        <v>140</v>
      </c>
      <c r="F9" s="27"/>
      <c r="G9" s="27"/>
      <c r="H9" s="28">
        <f>ROUND(F9*E9,0)</f>
        <v>0</v>
      </c>
    </row>
    <row r="10" s="1" customFormat="1" ht="147" customHeight="1" spans="1:8">
      <c r="A10" s="22" t="s">
        <v>20</v>
      </c>
      <c r="B10" s="23" t="s">
        <v>21</v>
      </c>
      <c r="C10" s="24" t="s">
        <v>22</v>
      </c>
      <c r="D10" s="25" t="s">
        <v>16</v>
      </c>
      <c r="E10" s="26">
        <v>14</v>
      </c>
      <c r="F10" s="27"/>
      <c r="G10" s="27"/>
      <c r="H10" s="28">
        <f>ROUND(F10*E10,0)</f>
        <v>0</v>
      </c>
    </row>
    <row r="11" s="1" customFormat="1" ht="94.8" customHeight="1" spans="1:8">
      <c r="A11" s="22" t="s">
        <v>23</v>
      </c>
      <c r="B11" s="23" t="s">
        <v>24</v>
      </c>
      <c r="C11" s="24" t="s">
        <v>25</v>
      </c>
      <c r="D11" s="25" t="s">
        <v>26</v>
      </c>
      <c r="E11" s="26">
        <v>1</v>
      </c>
      <c r="F11" s="27"/>
      <c r="G11" s="27"/>
      <c r="H11" s="28">
        <f>ROUND(F11*E11,0)</f>
        <v>0</v>
      </c>
    </row>
    <row r="12" s="1" customFormat="1" ht="82.05" customHeight="1" spans="1:8">
      <c r="A12" s="22" t="s">
        <v>27</v>
      </c>
      <c r="B12" s="23" t="s">
        <v>28</v>
      </c>
      <c r="C12" s="24" t="s">
        <v>29</v>
      </c>
      <c r="D12" s="25" t="s">
        <v>26</v>
      </c>
      <c r="E12" s="26">
        <v>1</v>
      </c>
      <c r="F12" s="27"/>
      <c r="G12" s="27"/>
      <c r="H12" s="28">
        <f>ROUND(F12*E12,0)</f>
        <v>0</v>
      </c>
    </row>
    <row r="13" s="1" customFormat="1" ht="302" customHeight="1" spans="1:8">
      <c r="A13" s="22" t="s">
        <v>30</v>
      </c>
      <c r="B13" s="23" t="s">
        <v>31</v>
      </c>
      <c r="C13" s="24" t="s">
        <v>32</v>
      </c>
      <c r="D13" s="25" t="s">
        <v>33</v>
      </c>
      <c r="E13" s="26">
        <v>1</v>
      </c>
      <c r="F13" s="27"/>
      <c r="G13" s="27"/>
      <c r="H13" s="28"/>
    </row>
    <row r="14" s="1" customFormat="1" ht="101.4" customHeight="1" spans="1:8">
      <c r="A14" s="22" t="s">
        <v>34</v>
      </c>
      <c r="B14" s="23" t="s">
        <v>35</v>
      </c>
      <c r="C14" s="29" t="s">
        <v>36</v>
      </c>
      <c r="D14" s="30" t="s">
        <v>26</v>
      </c>
      <c r="E14" s="26">
        <v>2</v>
      </c>
      <c r="F14" s="27"/>
      <c r="G14" s="27"/>
      <c r="H14" s="28"/>
    </row>
    <row r="15" s="1" customFormat="1" ht="101.4" customHeight="1" spans="1:8">
      <c r="A15" s="22" t="s">
        <v>37</v>
      </c>
      <c r="B15" s="31" t="s">
        <v>38</v>
      </c>
      <c r="C15" s="32" t="s">
        <v>39</v>
      </c>
      <c r="D15" s="31" t="s">
        <v>40</v>
      </c>
      <c r="E15" s="31">
        <v>12000</v>
      </c>
      <c r="F15" s="33"/>
      <c r="G15" s="34"/>
      <c r="H15" s="28"/>
    </row>
    <row r="16" s="1" customFormat="1" ht="82.05" customHeight="1" spans="1:8">
      <c r="A16" s="22" t="s">
        <v>41</v>
      </c>
      <c r="B16" s="31" t="s">
        <v>38</v>
      </c>
      <c r="C16" s="32" t="s">
        <v>42</v>
      </c>
      <c r="D16" s="31" t="s">
        <v>40</v>
      </c>
      <c r="E16" s="31">
        <v>2700</v>
      </c>
      <c r="F16" s="33"/>
      <c r="G16" s="34"/>
      <c r="H16" s="28"/>
    </row>
    <row r="17" s="1" customFormat="1" ht="82.05" customHeight="1" spans="1:8">
      <c r="A17" s="22" t="s">
        <v>43</v>
      </c>
      <c r="B17" s="31" t="s">
        <v>44</v>
      </c>
      <c r="C17" s="32" t="s">
        <v>45</v>
      </c>
      <c r="D17" s="31" t="s">
        <v>40</v>
      </c>
      <c r="E17" s="31">
        <v>6000</v>
      </c>
      <c r="F17" s="33"/>
      <c r="G17" s="34"/>
      <c r="H17" s="28"/>
    </row>
    <row r="18" s="1" customFormat="1" ht="82.05" customHeight="1" spans="1:8">
      <c r="A18" s="22" t="s">
        <v>46</v>
      </c>
      <c r="B18" s="31" t="s">
        <v>44</v>
      </c>
      <c r="C18" s="32" t="s">
        <v>47</v>
      </c>
      <c r="D18" s="31" t="s">
        <v>40</v>
      </c>
      <c r="E18" s="31">
        <v>20</v>
      </c>
      <c r="F18" s="33"/>
      <c r="G18" s="34"/>
      <c r="H18" s="28"/>
    </row>
    <row r="19" s="1" customFormat="1" ht="82.05" customHeight="1" spans="1:8">
      <c r="A19" s="22" t="s">
        <v>48</v>
      </c>
      <c r="B19" s="31" t="s">
        <v>44</v>
      </c>
      <c r="C19" s="32" t="s">
        <v>49</v>
      </c>
      <c r="D19" s="31" t="s">
        <v>40</v>
      </c>
      <c r="E19" s="31">
        <v>500</v>
      </c>
      <c r="F19" s="33"/>
      <c r="G19" s="34"/>
      <c r="H19" s="28"/>
    </row>
    <row r="20" s="1" customFormat="1" ht="82.05" customHeight="1" spans="1:8">
      <c r="A20" s="22" t="s">
        <v>50</v>
      </c>
      <c r="B20" s="31" t="s">
        <v>51</v>
      </c>
      <c r="C20" s="32" t="s">
        <v>52</v>
      </c>
      <c r="D20" s="31" t="s">
        <v>40</v>
      </c>
      <c r="E20" s="31">
        <v>326</v>
      </c>
      <c r="F20" s="33"/>
      <c r="G20" s="34"/>
      <c r="H20" s="28"/>
    </row>
    <row r="21" s="1" customFormat="1" ht="82.05" customHeight="1" spans="1:8">
      <c r="A21" s="22" t="s">
        <v>53</v>
      </c>
      <c r="B21" s="31" t="s">
        <v>54</v>
      </c>
      <c r="C21" s="32" t="s">
        <v>55</v>
      </c>
      <c r="D21" s="31" t="s">
        <v>56</v>
      </c>
      <c r="E21" s="31">
        <v>163</v>
      </c>
      <c r="F21" s="33"/>
      <c r="G21" s="34"/>
      <c r="H21" s="28"/>
    </row>
    <row r="22" s="1" customFormat="1" ht="117" customHeight="1" spans="1:8">
      <c r="A22" s="22" t="s">
        <v>57</v>
      </c>
      <c r="B22" s="31" t="s">
        <v>58</v>
      </c>
      <c r="C22" s="32" t="s">
        <v>59</v>
      </c>
      <c r="D22" s="31" t="s">
        <v>33</v>
      </c>
      <c r="E22" s="31">
        <v>54</v>
      </c>
      <c r="F22" s="33"/>
      <c r="G22" s="34"/>
      <c r="H22" s="28"/>
    </row>
    <row r="23" s="1" customFormat="1" ht="115" customHeight="1" spans="1:8">
      <c r="A23" s="22" t="s">
        <v>60</v>
      </c>
      <c r="B23" s="31" t="s">
        <v>61</v>
      </c>
      <c r="C23" s="32" t="s">
        <v>62</v>
      </c>
      <c r="D23" s="31" t="s">
        <v>33</v>
      </c>
      <c r="E23" s="31">
        <v>155</v>
      </c>
      <c r="F23" s="33"/>
      <c r="G23" s="34"/>
      <c r="H23" s="28"/>
    </row>
    <row r="24" s="1" customFormat="1" ht="82.05" customHeight="1" spans="1:8">
      <c r="A24" s="22" t="s">
        <v>63</v>
      </c>
      <c r="B24" s="35" t="s">
        <v>64</v>
      </c>
      <c r="C24" s="36" t="s">
        <v>65</v>
      </c>
      <c r="D24" s="35" t="s">
        <v>66</v>
      </c>
      <c r="E24" s="35">
        <v>1500</v>
      </c>
      <c r="F24" s="34"/>
      <c r="G24" s="34"/>
      <c r="H24" s="28"/>
    </row>
    <row r="25" s="1" customFormat="1" ht="82.05" customHeight="1" spans="1:8">
      <c r="A25" s="22" t="s">
        <v>67</v>
      </c>
      <c r="B25" s="35" t="s">
        <v>68</v>
      </c>
      <c r="C25" s="36" t="s">
        <v>69</v>
      </c>
      <c r="D25" s="35" t="s">
        <v>66</v>
      </c>
      <c r="E25" s="35">
        <v>88.493</v>
      </c>
      <c r="F25" s="34"/>
      <c r="G25" s="34"/>
      <c r="H25" s="28"/>
    </row>
    <row r="26" s="1" customFormat="1" ht="28.8" customHeight="1" spans="1:8">
      <c r="A26" s="37" t="s">
        <v>70</v>
      </c>
      <c r="B26" s="38"/>
      <c r="C26" s="39"/>
      <c r="D26" s="40"/>
      <c r="E26" s="41"/>
      <c r="F26" s="42">
        <f>SUM(F8:F25)</f>
        <v>0</v>
      </c>
      <c r="G26" s="42">
        <f>SUM(G8:G25)</f>
        <v>0</v>
      </c>
      <c r="H26" s="43">
        <f>SUM(H8:H25)</f>
        <v>0</v>
      </c>
    </row>
    <row r="27" s="1" customFormat="1" ht="105" customHeight="1" spans="1:8">
      <c r="A27" s="44" t="s">
        <v>71</v>
      </c>
      <c r="B27" s="45"/>
      <c r="C27" s="44"/>
      <c r="D27" s="46"/>
      <c r="E27" s="46"/>
      <c r="F27" s="44"/>
      <c r="G27" s="44"/>
      <c r="H27" s="44"/>
    </row>
    <row r="28" ht="27" customHeight="1"/>
  </sheetData>
  <mergeCells count="15">
    <mergeCell ref="A1:H1"/>
    <mergeCell ref="A2:H2"/>
    <mergeCell ref="A3:H3"/>
    <mergeCell ref="A4:H4"/>
    <mergeCell ref="A5:H5"/>
    <mergeCell ref="A26:D26"/>
    <mergeCell ref="A27:H27"/>
    <mergeCell ref="A6:A7"/>
    <mergeCell ref="B6:B7"/>
    <mergeCell ref="C6:C7"/>
    <mergeCell ref="D6:D7"/>
    <mergeCell ref="E6:E7"/>
    <mergeCell ref="F6:F7"/>
    <mergeCell ref="G6:G7"/>
    <mergeCell ref="H6:H7"/>
  </mergeCells>
  <pageMargins left="0.472222222222222" right="0.393055555555556" top="0.156944444444444" bottom="0.275" header="0.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2023-03-30T03:13:00Z</dcterms:created>
  <dcterms:modified xsi:type="dcterms:W3CDTF">2023-04-11T03:32:13Z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5B2B9E3D5D9E40AC944BC2AE1A46FE26_11</vt:lpwstr>
  </property>
  <property fmtid="{D5CDD505-2E9C-101B-9397-08002B2CF9AE}" pid="3" name="KSOProductBuildVer">
    <vt:lpwstr>2052-11.1.0.14036</vt:lpwstr>
  </property>
</Properties>
</file>