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<sst xmlns="http://schemas.openxmlformats.org/spreadsheetml/2006/main" count="322" uniqueCount="160">
  <si>
    <t xml:space="preserve">叶挺大道南延伸段建设项目                                          </t>
  </si>
  <si>
    <t>交通工程报价函</t>
  </si>
  <si>
    <t>报价单位：                       （公章）</t>
  </si>
  <si>
    <r>
      <rPr>
        <sz val="14"/>
        <color rgb="FF000000"/>
        <rFont val="仿宋_GB2312"/>
        <charset val="134"/>
      </rPr>
      <t>联系人及电话：</t>
    </r>
    <r>
      <rPr>
        <u/>
        <sz val="14"/>
        <color rgb="FF000000"/>
        <rFont val="Bookman Old Style"/>
        <charset val="134"/>
      </rPr>
      <t xml:space="preserve">                   </t>
    </r>
  </si>
  <si>
    <t>报价内容：</t>
  </si>
  <si>
    <t>细目号</t>
  </si>
  <si>
    <t>细目名称</t>
  </si>
  <si>
    <t>型号及规格</t>
  </si>
  <si>
    <t>单位</t>
  </si>
  <si>
    <t>暂定工程量</t>
  </si>
  <si>
    <t>采购单价（元）</t>
  </si>
  <si>
    <t>安装单价（元）</t>
  </si>
  <si>
    <t>合价</t>
  </si>
  <si>
    <t>1</t>
  </si>
  <si>
    <t>标线</t>
  </si>
  <si>
    <t>1.材料品种:白色标线</t>
  </si>
  <si>
    <t>m2</t>
  </si>
  <si>
    <t>2</t>
  </si>
  <si>
    <t>1.材料品种:黄色标线</t>
  </si>
  <si>
    <t>3</t>
  </si>
  <si>
    <t>标记</t>
  </si>
  <si>
    <t>1.箭头</t>
  </si>
  <si>
    <t>个</t>
  </si>
  <si>
    <t>4</t>
  </si>
  <si>
    <t>警示柱</t>
  </si>
  <si>
    <t>1.警示柱</t>
  </si>
  <si>
    <t>根</t>
  </si>
  <si>
    <t>5</t>
  </si>
  <si>
    <t>人行护栏</t>
  </si>
  <si>
    <t>1.人行护栏
2.不锈钢管</t>
  </si>
  <si>
    <t>m</t>
  </si>
  <si>
    <t>6</t>
  </si>
  <si>
    <t>机非分隔护栏</t>
  </si>
  <si>
    <t>1.机非分隔护栏</t>
  </si>
  <si>
    <t>7</t>
  </si>
  <si>
    <t>标志板</t>
  </si>
  <si>
    <t>1.类型:800*300
2.材质、规格尺寸:禁令标志牌</t>
  </si>
  <si>
    <t>块</t>
  </si>
  <si>
    <t>8</t>
  </si>
  <si>
    <t>1.类型:外径800
2.材质、规格尺寸:禁令标志牌</t>
  </si>
  <si>
    <t>9</t>
  </si>
  <si>
    <t>1.类型:Φ800+Φ800
2.材质、规格尺寸:禁令标志牌</t>
  </si>
  <si>
    <t>10</t>
  </si>
  <si>
    <t>1.类型:Φ800
2.材质、规格尺寸:指示标志牌</t>
  </si>
  <si>
    <t>11</t>
  </si>
  <si>
    <t>1.类型:外径800
2.材质、规格尺寸:指示标志牌</t>
  </si>
  <si>
    <t>12</t>
  </si>
  <si>
    <t>1.类型:1600*1600
2.材质、规格尺寸:指示标志牌</t>
  </si>
  <si>
    <t>13</t>
  </si>
  <si>
    <t>1.类型:600*1200
2.材质、规格尺寸:指示标志牌</t>
  </si>
  <si>
    <t>14</t>
  </si>
  <si>
    <t>1.类型:Φ800+Φ800
2.材质、规格尺寸:指示标志牌</t>
  </si>
  <si>
    <t>15</t>
  </si>
  <si>
    <t>1.类型:600*200
2.材质、规格尺寸:指路标志牌</t>
  </si>
  <si>
    <t>16</t>
  </si>
  <si>
    <t>1.类型:1500*1000
2.材质、规格尺寸:分车道指示标志牌</t>
  </si>
  <si>
    <t>17</t>
  </si>
  <si>
    <t>1.类型:1650*420
2.材质、规格尺寸:指路标志牌</t>
  </si>
  <si>
    <t>1.类型:5000*3000
2.材质、规格尺寸:指路标志牌</t>
  </si>
  <si>
    <t>标杆</t>
  </si>
  <si>
    <t>1.碎石垫层
2.基础混凝土c25
3.Φ114单立柱标杆</t>
  </si>
  <si>
    <t>1.混凝土垫层c15
2.基础混凝土c30
3.Φ68双立柱标杆</t>
  </si>
  <si>
    <t>1.混凝土垫层c15
2.基础混凝土c30
3.Φ377 2F型标杆</t>
  </si>
  <si>
    <t>1.混凝土垫层c15
2.基础混凝土c30
3.合成标杆</t>
  </si>
  <si>
    <t>1.混凝土垫层c15
2.基础混凝土c30
3.Φ89单立柱标杆</t>
  </si>
  <si>
    <t>1.混凝土垫层c15
2.基础混凝土c30
3.Φ377 3F型标杆</t>
  </si>
  <si>
    <t>交通信号控制系统</t>
  </si>
  <si>
    <t>设备控制机箱</t>
  </si>
  <si>
    <t>1.类型:信号灯控制箱
2.技术要求:含小型断路器等附件
3.含设备基础
4.其他:满足设计要求</t>
  </si>
  <si>
    <t>台</t>
  </si>
  <si>
    <t>控制设备</t>
  </si>
  <si>
    <t>1.类型:信号控制机 
2.技术要求:接入已建的交警信号灯控制管理平台,24灯组以上(含)
3.其他:满足设计要求</t>
  </si>
  <si>
    <t>1.类型:信号机流量监测卡
2.技术要求:信号控制器I/O接入卡
3.其他:满足设计要求</t>
  </si>
  <si>
    <t>信号灯</t>
  </si>
  <si>
    <t>1.类型:机动车信号灯
2.技术要求:φ400,满屏,带倒计时功能
3.其他:满足GB14887-2011标准</t>
  </si>
  <si>
    <t>套</t>
  </si>
  <si>
    <t>1.类型:机动车方向指示信号灯
2.技术要求:φ400,左转
3.其他:满足GB14887-2011标准</t>
  </si>
  <si>
    <t>1.类型:辅助信号灯
2.技术要求:φ400,直行
3.其他:满足GB14887-2011标准</t>
  </si>
  <si>
    <t>1.类型:辅助信号灯
2.技术要求:φ400,左转
3.其他:满足GB14887-2011标准</t>
  </si>
  <si>
    <t>1.类型:非机动车信号灯
2.技术要求:φ400,直行
3.其他:满足GB14887-2011标准</t>
  </si>
  <si>
    <t>1.类型:非机动车方向指示信号灯
2.技术要求:φ400,左转
3.其他:满足GB14887-2011标准</t>
  </si>
  <si>
    <t>1.类型:人行信号灯
2.技术要求:φ300,带倒计时功能
3.其他:满足GB14887-2011标准</t>
  </si>
  <si>
    <t>1.类型:机动车信号灯杆
2.技术要求:φ273,悬臂4米,F杆(杆件要求灰色亚光碳氟烤漆)
3.其他:含立杆基础,满足设计要求</t>
  </si>
  <si>
    <t>1.类型:机动车信号灯杆
2.技术要求:φ273,悬臂8米,F杆(杆件要求灰色亚光碳氟烤漆)
3.其他:含立杆基础,满足设计要求</t>
  </si>
  <si>
    <t>1.类型:机动车信号灯杆
2.技术要求:φ273,悬臂10米,F杆(杆件要求灰色亚光碳氟烤漆)
3.其他:含立杆基础,满足设计要求</t>
  </si>
  <si>
    <t>1.类型:机动车信号灯杆
2.技术要求:φ273,悬臂12米,F杆(杆件要求灰色亚光碳氟烤漆)
3.其他:含立杆基础,满足设计要求</t>
  </si>
  <si>
    <t>1.类型:人行信号灯杆
2.技术要求:φ89,杆高3米,F杆(杆件要求灰色亚光碳氟烤漆)
3.其他:含立杆基础,满足设计要求</t>
  </si>
  <si>
    <t>1.类型:人行信号灯杆
2.技术要求:φ114,杆高4米,F杆(杆件要求灰色亚光碳氟烤漆)
3.其他:含立杆基础,满足设计要求</t>
  </si>
  <si>
    <t>避雷器</t>
  </si>
  <si>
    <t>1.类型:信号防雷器
3.其他:满足设计要求</t>
  </si>
  <si>
    <t>组</t>
  </si>
  <si>
    <t>1.类型:电源避雷器 
3.其他:满足设计要求</t>
  </si>
  <si>
    <t>电缆</t>
  </si>
  <si>
    <t>1.名称:电源电缆
2.型号,规格:YJV22-3X6
3.敷设方式、部位:埋地/配管
4.其他:工程量暂估，按实结算</t>
  </si>
  <si>
    <t>配线</t>
  </si>
  <si>
    <t>1.名称:软导线
2.型号,规格:RVV-4*1.0
3.敷设方式、部位:配管
4.其他:工程量暂估，按实结算</t>
  </si>
  <si>
    <t>1.名称:信号电缆
2.型号,规格:KVV22-4*1.0
3.敷设方式、部位:埋地/配管
4.其他:工程量暂估，按实结算</t>
  </si>
  <si>
    <t>1.名称:信号电缆
2.型号,规格:KVV22-6*1.0
3.敷设方式、部位:埋地/配管
4.其他:工程量暂估，按实结算</t>
  </si>
  <si>
    <t>18</t>
  </si>
  <si>
    <t>1.名称:信号电缆
2.型号,规格:KVV22-16*1.0
3.敷设方式、部位:埋地/配管
4.其他:工程量暂估，按实结算</t>
  </si>
  <si>
    <t>双绞线缆</t>
  </si>
  <si>
    <t>1.名称:室外屏蔽网线 
2.型号,规格:6类双绞屏蔽线
3.敷设方式、部位:埋地/配管
4.其他:工程量暂估，按实结算</t>
  </si>
  <si>
    <t>交通信号违法监测系统</t>
  </si>
  <si>
    <t>1.类型:电子警察路口机箱
2.技术要求:含小型断路器等附件
3.含设备基础
4.其他:满足设计要求</t>
  </si>
  <si>
    <t>1.类型:电子警察抱杆机箱
2.技术要求:含小型断路器等附件
3.含设备基础
4.其他:满足设计要求</t>
  </si>
  <si>
    <t>监控摄像设备</t>
  </si>
  <si>
    <t>1.类型:高清抓拍单元(图像取证) 
2.技术要求:900万像素,环保型相机
最低照度彩色0.001Lux,
黑白0.0001Lux,镜头采用高分辨率
百万像素级光学镜头,摄像机护罩防护
等级IP65以上(一体机模式)
3.其他:满足设计要求</t>
  </si>
  <si>
    <t>1.类型:卡口相机
2.技术要求:900万像素,环保型相机
最低照度彩色0.001Lux,
黑白0.0001Lux,镜头采用高分辨率
百万像素级光学镜头,摄像机护罩防护
等级IP65以上(一体机模式)
3.其他:满足设计要求</t>
  </si>
  <si>
    <t>网络服务器</t>
  </si>
  <si>
    <t>1.类型:电警终端服务器
2.技术要求:12路IPC接入
3.其他:满足设计要求</t>
  </si>
  <si>
    <t>1.类型:LED环保补光灯
2.技术要求:有效补光距离:≥16m
3.其他:满足设计要求</t>
  </si>
  <si>
    <t>以太网交换机</t>
  </si>
  <si>
    <t>1.类型:工业级交换机
2.技术要求:8口,放置于抱杆机箱
3.其他:满足设计要求</t>
  </si>
  <si>
    <t>入侵报警控制器</t>
  </si>
  <si>
    <t>1.类型:红灯信号灯检测器 
2.技术要求:支持交通灯交流信号输入和检测,16信号灯组一台 
3.其他:满足设计要求</t>
  </si>
  <si>
    <t>收发器</t>
  </si>
  <si>
    <t>1.类型:光纤收发器 
2.技术要求:IP,单模 
3.其他:满足设计要求</t>
  </si>
  <si>
    <t>1.类型:摄像机立杆
2.技术要求:八角杆,挑杆长8-10.5米,L型(杆件要求灰色亚光碳氟烤漆)
3.其他:含立杆基础,,满足设计要求</t>
  </si>
  <si>
    <t>1.类型:摄像机立杆
2.技术要求:八角杆,挑杆长11-14.5米,L型(杆件要求灰色亚光碳氟烤漆)
3.其他:满足设计要求</t>
  </si>
  <si>
    <t>1.类型:违法抓拍提示标牌
2.技术要求:100cm×60cm
3.其他:满足设计要求</t>
  </si>
  <si>
    <t>1.名称:软导线
2.型号,规格:RVV-3*1.5
3.敷设方式、部位:配管
4.其他:工程量暂估，按实结算</t>
  </si>
  <si>
    <t>1.名称:软导线
2.型号,规格:RVV-2*1.0
3.敷设方式、部位:配管
4.其他:工程量暂估，按实结算</t>
  </si>
  <si>
    <t>光缆</t>
  </si>
  <si>
    <t>1.名称:光缆
2.型号,规格:4芯,单模
3.敷设方式、部位:埋地/配管
4.其他:工程量暂估，按实结算</t>
  </si>
  <si>
    <t>接地极</t>
  </si>
  <si>
    <t>防雷接地</t>
  </si>
  <si>
    <t>交通智能系统调试</t>
  </si>
  <si>
    <t>供电系统,接地装置调试 独立接地装置 6根接地极内</t>
  </si>
  <si>
    <t>系统</t>
  </si>
  <si>
    <t>道路交通监视系统</t>
  </si>
  <si>
    <t>1.类型:道路监视抱杆机箱 
2.技术要求:含小型断路器等附件
3.含设备基础
4.其他:满足设计要求</t>
  </si>
  <si>
    <t>1.类型:球型摄像机
2.技术要求:400万(含)像素,摄像机不低于1080P/25IPS,不低于30倍光学变焦,不低于每秒280度的快速水平转动/垂直转动/变焦功能
3.其他:满足设计要求</t>
  </si>
  <si>
    <t>1.类型:摄像机立杆
2.技术要求:φ219,挑杆长6米(杆件要求灰色亚光碳氟烤漆)
3.其他:含立杆基础,,满足设计要求</t>
  </si>
  <si>
    <t>1.名称:电源电缆
2.型号,规格:YJV22-3X4
3.敷设方式、部位:埋地/配管
4.其他:工程量暂估，按实结算</t>
  </si>
  <si>
    <t>通信及供电系统</t>
  </si>
  <si>
    <t>插箱、机柜</t>
  </si>
  <si>
    <t>1.类型:室外智能机柜 
2.技术要求:含小型断路器等附件
3.含设备基础
4.其他:满足设计要求</t>
  </si>
  <si>
    <t>1.类型:工业级交换机
2.技术要求:8口,安装于监控箱内
3.其他:满足设计要求</t>
  </si>
  <si>
    <t>1.名称:电源电缆
2.型号,规格:YJV22-5*25
3.敷设方式、部位:埋地/配管
4.其他:工程量暂估，按实结算</t>
  </si>
  <si>
    <t>智能电信接入</t>
  </si>
  <si>
    <t>1.类型:智能电信接入
3.其他:单价暂估</t>
  </si>
  <si>
    <t>处</t>
  </si>
  <si>
    <t>配管</t>
  </si>
  <si>
    <t>1.类型:热镀锌钢管
2.技术要求:SC100
3.工程量暂估，按实结算
4.其他:满足设计要求</t>
  </si>
  <si>
    <t>1.类型:PE管
2.技术要求:PE100
3.工程量暂估，按实结算
4.其他:满足设计要求</t>
  </si>
  <si>
    <t>人（手)孔井</t>
  </si>
  <si>
    <t>1.类型:手孔井
2.技术要求:500mm*500mm
3.其他:满足设计要求</t>
  </si>
  <si>
    <t>座</t>
  </si>
  <si>
    <t>1.类型:手孔井
2.技术要求:350x250mm
3.其他:满足设计要求</t>
  </si>
  <si>
    <t>挖沟槽土方</t>
  </si>
  <si>
    <t>1.土壤类别:三类土
2.挖土深度:详见图纸
3.人机配合5：95</t>
  </si>
  <si>
    <t>m3</t>
  </si>
  <si>
    <t>垫层</t>
  </si>
  <si>
    <t>1.管道(渠)垫层 砂</t>
  </si>
  <si>
    <t>回填方</t>
  </si>
  <si>
    <t>1.机械填土夯实 槽、坑</t>
  </si>
  <si>
    <t>余方弃置</t>
  </si>
  <si>
    <t>1.自卸汽车运土 运距≤1km 自卸汽车(载重6t以内) 实际运距(km):8</t>
  </si>
  <si>
    <t>合计</t>
  </si>
  <si>
    <r>
      <rPr>
        <sz val="10"/>
        <rFont val="宋体"/>
        <charset val="134"/>
        <scheme val="minor"/>
      </rPr>
      <t>备注：1、本项目采用费用包干方式，即以上报价包括材料费、人工费、运费、税金、利润等一切费用，采购方不再支付其他费用。
2、我公司采购提供税率为</t>
    </r>
    <r>
      <rPr>
        <u/>
        <sz val="10"/>
        <rFont val="宋体"/>
        <charset val="134"/>
        <scheme val="minor"/>
      </rPr>
      <t xml:space="preserve">    </t>
    </r>
    <r>
      <rPr>
        <sz val="10"/>
        <rFont val="宋体"/>
        <charset val="134"/>
        <scheme val="minor"/>
      </rPr>
      <t>%，税名为</t>
    </r>
    <r>
      <rPr>
        <u/>
        <sz val="10"/>
        <rFont val="宋体"/>
        <charset val="134"/>
        <scheme val="minor"/>
      </rPr>
      <t xml:space="preserve">       </t>
    </r>
    <r>
      <rPr>
        <sz val="10"/>
        <rFont val="宋体"/>
        <charset val="134"/>
        <scheme val="minor"/>
      </rPr>
      <t>的增值税专用发票。劳务提供税率为</t>
    </r>
    <r>
      <rPr>
        <u/>
        <sz val="10"/>
        <rFont val="宋体"/>
        <charset val="134"/>
        <scheme val="minor"/>
      </rPr>
      <t xml:space="preserve">   </t>
    </r>
    <r>
      <rPr>
        <sz val="10"/>
        <rFont val="宋体"/>
        <charset val="134"/>
        <scheme val="minor"/>
      </rPr>
      <t>%，税名为</t>
    </r>
    <r>
      <rPr>
        <u/>
        <sz val="10"/>
        <rFont val="宋体"/>
        <charset val="134"/>
        <scheme val="minor"/>
      </rPr>
      <t xml:space="preserve">       </t>
    </r>
    <r>
      <rPr>
        <sz val="10"/>
        <rFont val="宋体"/>
        <charset val="134"/>
        <scheme val="minor"/>
      </rPr>
      <t>的增值税专用发票并承诺不予以调价。
3、本合同数量为暂定数量，单价为固定价，最终结算按甲方实际确认的数量及总价为准。
4、支付方式：                                                      
工期：_____个月（含栏杆开模、生产、运输及安装等）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</si>
</sst>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rgb="FF000000"/>
      <name val="仿宋_GB2312"/>
      <charset val="134"/>
    </font>
    <font>
      <sz val="10"/>
      <color theme="1"/>
      <name val="宋体"/>
      <charset val="134"/>
      <scheme val="minor"/>
    </font>
    <font>
      <sz val="10"/>
      <name val="Arial Narrow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u/>
      <sz val="14"/>
      <color rgb="FF000000"/>
      <name val="Bookman Old Style"/>
      <charset val="134"/>
    </font>
    <font>
      <u/>
      <sz val="1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1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15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24" fillId="14" borderId="1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/>
  </cellStyleXfs>
  <cellXfs count="41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shrinkToFit="1"/>
    </xf>
    <xf numFmtId="0" fontId="7" fillId="3" borderId="7" xfId="53" applyFont="1" applyFill="1" applyBorder="1" applyAlignment="1">
      <alignment horizontal="center" vertical="center" wrapText="1"/>
    </xf>
    <xf numFmtId="0" fontId="7" fillId="3" borderId="7" xfId="53" applyFont="1" applyFill="1" applyBorder="1" applyAlignment="1">
      <alignment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7" fillId="3" borderId="2" xfId="53" applyFont="1" applyFill="1" applyBorder="1" applyAlignment="1">
      <alignment vertical="center" wrapText="1"/>
    </xf>
    <xf numFmtId="0" fontId="7" fillId="3" borderId="2" xfId="53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shrinkToFit="1"/>
    </xf>
    <xf numFmtId="49" fontId="5" fillId="2" borderId="8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 wrapText="1"/>
    </xf>
    <xf numFmtId="177" fontId="8" fillId="2" borderId="2" xfId="0" applyNumberFormat="1" applyFont="1" applyFill="1" applyBorder="1" applyAlignment="1">
      <alignment horizontal="center" vertical="center" wrapText="1"/>
    </xf>
    <xf numFmtId="0" fontId="9" fillId="2" borderId="2" xfId="37" applyFont="1" applyFill="1" applyBorder="1" applyAlignment="1">
      <alignment horizontal="left" vertical="center" wrapText="1"/>
    </xf>
    <xf numFmtId="0" fontId="9" fillId="0" borderId="2" xfId="37" applyFont="1" applyFill="1" applyBorder="1" applyAlignment="1">
      <alignment horizontal="center" vertical="center" wrapText="1"/>
    </xf>
    <xf numFmtId="0" fontId="9" fillId="2" borderId="2" xfId="37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3" xfId="51"/>
    <cellStyle name="常规 2" xfId="52"/>
    <cellStyle name="Normal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9"/>
  <sheetViews>
    <sheetView tabSelected="1" workbookViewId="0">
      <selection activeCell="M4" sqref="M4"/>
    </sheetView>
  </sheetViews>
  <sheetFormatPr defaultColWidth="9" defaultRowHeight="13.5" outlineLevelCol="7"/>
  <cols>
    <col min="1" max="1" width="5.40833333333333" style="1" customWidth="1"/>
    <col min="2" max="2" width="14.25" style="3" customWidth="1"/>
    <col min="3" max="3" width="25" style="4" customWidth="1"/>
    <col min="4" max="4" width="9.625" style="4" customWidth="1"/>
    <col min="5" max="5" width="8.55833333333333" style="4" customWidth="1"/>
    <col min="6" max="7" width="10.125" style="1" customWidth="1"/>
    <col min="8" max="8" width="12.5" style="1" customWidth="1"/>
    <col min="9" max="9" width="12.6666666666667" style="1"/>
    <col min="10" max="16379" width="9" style="1"/>
    <col min="16380" max="16384" width="9" style="5"/>
  </cols>
  <sheetData>
    <row r="1" s="1" customFormat="1" ht="28.8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s="1" customFormat="1" ht="24" customHeight="1" spans="1:8">
      <c r="A2" s="8" t="s">
        <v>1</v>
      </c>
      <c r="B2" s="9"/>
      <c r="C2" s="8"/>
      <c r="D2" s="8"/>
      <c r="E2" s="8"/>
      <c r="F2" s="8"/>
      <c r="G2" s="8"/>
      <c r="H2" s="8"/>
    </row>
    <row r="3" s="1" customFormat="1" ht="24" customHeight="1" spans="1:8">
      <c r="A3" s="10" t="s">
        <v>2</v>
      </c>
      <c r="B3" s="11"/>
      <c r="C3" s="11"/>
      <c r="D3" s="11"/>
      <c r="E3" s="11"/>
      <c r="F3" s="10"/>
      <c r="G3" s="10"/>
      <c r="H3" s="10"/>
    </row>
    <row r="4" s="1" customFormat="1" ht="24" customHeight="1" spans="1:8">
      <c r="A4" s="12" t="s">
        <v>3</v>
      </c>
      <c r="B4" s="13"/>
      <c r="C4" s="14"/>
      <c r="D4" s="14"/>
      <c r="E4" s="14"/>
      <c r="F4" s="15"/>
      <c r="G4" s="15"/>
      <c r="H4" s="15"/>
    </row>
    <row r="5" s="1" customFormat="1" ht="24" customHeight="1" spans="1:8">
      <c r="A5" s="12" t="s">
        <v>4</v>
      </c>
      <c r="B5" s="13"/>
      <c r="C5" s="14"/>
      <c r="D5" s="14"/>
      <c r="E5" s="14"/>
      <c r="F5" s="15"/>
      <c r="G5" s="15"/>
      <c r="H5" s="15"/>
    </row>
    <row r="6" s="2" customFormat="1" ht="20" customHeight="1" spans="1:8">
      <c r="A6" s="16" t="s">
        <v>5</v>
      </c>
      <c r="B6" s="17" t="s">
        <v>6</v>
      </c>
      <c r="C6" s="16" t="s">
        <v>7</v>
      </c>
      <c r="D6" s="16" t="s">
        <v>8</v>
      </c>
      <c r="E6" s="16" t="s">
        <v>9</v>
      </c>
      <c r="F6" s="18" t="s">
        <v>10</v>
      </c>
      <c r="G6" s="18" t="s">
        <v>11</v>
      </c>
      <c r="H6" s="19" t="s">
        <v>12</v>
      </c>
    </row>
    <row r="7" s="2" customFormat="1" ht="29" customHeight="1" spans="1:8">
      <c r="A7" s="20"/>
      <c r="B7" s="21"/>
      <c r="C7" s="20"/>
      <c r="D7" s="20"/>
      <c r="E7" s="20"/>
      <c r="F7" s="22"/>
      <c r="G7" s="22"/>
      <c r="H7" s="19"/>
    </row>
    <row r="8" s="1" customFormat="1" ht="35" customHeight="1" spans="1:8">
      <c r="A8" s="23" t="s">
        <v>13</v>
      </c>
      <c r="B8" s="24" t="s">
        <v>14</v>
      </c>
      <c r="C8" s="24" t="s">
        <v>15</v>
      </c>
      <c r="D8" s="24" t="s">
        <v>16</v>
      </c>
      <c r="E8" s="24">
        <v>6552.8</v>
      </c>
      <c r="F8" s="25"/>
      <c r="G8" s="26"/>
      <c r="H8" s="27">
        <f>ROUND(F8*E8,0)</f>
        <v>0</v>
      </c>
    </row>
    <row r="9" s="1" customFormat="1" ht="33" customHeight="1" spans="1:8">
      <c r="A9" s="23" t="s">
        <v>17</v>
      </c>
      <c r="B9" s="24" t="s">
        <v>14</v>
      </c>
      <c r="C9" s="24" t="s">
        <v>18</v>
      </c>
      <c r="D9" s="24" t="s">
        <v>16</v>
      </c>
      <c r="E9" s="24">
        <v>542.1</v>
      </c>
      <c r="F9" s="26"/>
      <c r="G9" s="26"/>
      <c r="H9" s="27">
        <f>ROUND(F9*E9,0)</f>
        <v>0</v>
      </c>
    </row>
    <row r="10" s="1" customFormat="1" ht="30" customHeight="1" spans="1:8">
      <c r="A10" s="23" t="s">
        <v>19</v>
      </c>
      <c r="B10" s="24" t="s">
        <v>20</v>
      </c>
      <c r="C10" s="24" t="s">
        <v>21</v>
      </c>
      <c r="D10" s="24" t="s">
        <v>22</v>
      </c>
      <c r="E10" s="24">
        <v>329</v>
      </c>
      <c r="F10" s="26"/>
      <c r="G10" s="26"/>
      <c r="H10" s="27">
        <f>ROUND(F10*E10,0)</f>
        <v>0</v>
      </c>
    </row>
    <row r="11" s="1" customFormat="1" ht="41" customHeight="1" spans="1:8">
      <c r="A11" s="23" t="s">
        <v>23</v>
      </c>
      <c r="B11" s="24" t="s">
        <v>24</v>
      </c>
      <c r="C11" s="24" t="s">
        <v>25</v>
      </c>
      <c r="D11" s="24" t="s">
        <v>26</v>
      </c>
      <c r="E11" s="24">
        <v>189</v>
      </c>
      <c r="F11" s="26"/>
      <c r="G11" s="26"/>
      <c r="H11" s="27">
        <f>ROUND(F11*E11,0)</f>
        <v>0</v>
      </c>
    </row>
    <row r="12" s="1" customFormat="1" ht="36" customHeight="1" spans="1:8">
      <c r="A12" s="23" t="s">
        <v>27</v>
      </c>
      <c r="B12" s="24" t="s">
        <v>28</v>
      </c>
      <c r="C12" s="24" t="s">
        <v>29</v>
      </c>
      <c r="D12" s="24" t="s">
        <v>30</v>
      </c>
      <c r="E12" s="24">
        <v>1800</v>
      </c>
      <c r="F12" s="26"/>
      <c r="G12" s="26"/>
      <c r="H12" s="27">
        <f>ROUND(F12*E12,0)</f>
        <v>0</v>
      </c>
    </row>
    <row r="13" s="1" customFormat="1" ht="30" customHeight="1" spans="1:8">
      <c r="A13" s="23" t="s">
        <v>31</v>
      </c>
      <c r="B13" s="24" t="s">
        <v>32</v>
      </c>
      <c r="C13" s="24" t="s">
        <v>33</v>
      </c>
      <c r="D13" s="24" t="s">
        <v>30</v>
      </c>
      <c r="E13" s="24">
        <v>60</v>
      </c>
      <c r="F13" s="26"/>
      <c r="G13" s="26"/>
      <c r="H13" s="27">
        <f t="shared" ref="H13:H44" si="0">ROUND(F13*E13,0)</f>
        <v>0</v>
      </c>
    </row>
    <row r="14" s="1" customFormat="1" ht="51" customHeight="1" spans="1:8">
      <c r="A14" s="23" t="s">
        <v>34</v>
      </c>
      <c r="B14" s="24" t="s">
        <v>35</v>
      </c>
      <c r="C14" s="24" t="s">
        <v>36</v>
      </c>
      <c r="D14" s="24" t="s">
        <v>37</v>
      </c>
      <c r="E14" s="24">
        <v>2</v>
      </c>
      <c r="F14" s="26"/>
      <c r="G14" s="26"/>
      <c r="H14" s="27">
        <f t="shared" si="0"/>
        <v>0</v>
      </c>
    </row>
    <row r="15" s="1" customFormat="1" ht="45" customHeight="1" spans="1:8">
      <c r="A15" s="23" t="s">
        <v>38</v>
      </c>
      <c r="B15" s="24" t="s">
        <v>35</v>
      </c>
      <c r="C15" s="24" t="s">
        <v>39</v>
      </c>
      <c r="D15" s="24" t="s">
        <v>37</v>
      </c>
      <c r="E15" s="24">
        <v>2</v>
      </c>
      <c r="F15" s="25"/>
      <c r="G15" s="28"/>
      <c r="H15" s="27">
        <f t="shared" si="0"/>
        <v>0</v>
      </c>
    </row>
    <row r="16" s="1" customFormat="1" ht="47" customHeight="1" spans="1:8">
      <c r="A16" s="23" t="s">
        <v>40</v>
      </c>
      <c r="B16" s="24" t="s">
        <v>35</v>
      </c>
      <c r="C16" s="24" t="s">
        <v>41</v>
      </c>
      <c r="D16" s="24" t="s">
        <v>37</v>
      </c>
      <c r="E16" s="24">
        <v>13</v>
      </c>
      <c r="F16" s="25"/>
      <c r="G16" s="28"/>
      <c r="H16" s="27">
        <f t="shared" si="0"/>
        <v>0</v>
      </c>
    </row>
    <row r="17" s="1" customFormat="1" ht="41" customHeight="1" spans="1:8">
      <c r="A17" s="23" t="s">
        <v>42</v>
      </c>
      <c r="B17" s="24" t="s">
        <v>35</v>
      </c>
      <c r="C17" s="24" t="s">
        <v>43</v>
      </c>
      <c r="D17" s="24" t="s">
        <v>37</v>
      </c>
      <c r="E17" s="24">
        <v>16</v>
      </c>
      <c r="F17" s="25"/>
      <c r="G17" s="28"/>
      <c r="H17" s="27">
        <f t="shared" si="0"/>
        <v>0</v>
      </c>
    </row>
    <row r="18" s="1" customFormat="1" ht="44" customHeight="1" spans="1:8">
      <c r="A18" s="23" t="s">
        <v>44</v>
      </c>
      <c r="B18" s="24" t="s">
        <v>35</v>
      </c>
      <c r="C18" s="24" t="s">
        <v>45</v>
      </c>
      <c r="D18" s="24" t="s">
        <v>37</v>
      </c>
      <c r="E18" s="24">
        <v>4</v>
      </c>
      <c r="F18" s="25"/>
      <c r="G18" s="28"/>
      <c r="H18" s="27">
        <f t="shared" si="0"/>
        <v>0</v>
      </c>
    </row>
    <row r="19" s="1" customFormat="1" ht="42" customHeight="1" spans="1:8">
      <c r="A19" s="23" t="s">
        <v>46</v>
      </c>
      <c r="B19" s="24" t="s">
        <v>35</v>
      </c>
      <c r="C19" s="24" t="s">
        <v>47</v>
      </c>
      <c r="D19" s="24" t="s">
        <v>37</v>
      </c>
      <c r="E19" s="24">
        <v>3</v>
      </c>
      <c r="F19" s="25"/>
      <c r="G19" s="28"/>
      <c r="H19" s="27">
        <f t="shared" si="0"/>
        <v>0</v>
      </c>
    </row>
    <row r="20" s="1" customFormat="1" ht="44" customHeight="1" spans="1:8">
      <c r="A20" s="23" t="s">
        <v>48</v>
      </c>
      <c r="B20" s="24" t="s">
        <v>35</v>
      </c>
      <c r="C20" s="24" t="s">
        <v>49</v>
      </c>
      <c r="D20" s="24" t="s">
        <v>37</v>
      </c>
      <c r="E20" s="24">
        <v>12</v>
      </c>
      <c r="F20" s="25"/>
      <c r="G20" s="28"/>
      <c r="H20" s="27">
        <f t="shared" si="0"/>
        <v>0</v>
      </c>
    </row>
    <row r="21" s="1" customFormat="1" ht="47" customHeight="1" spans="1:8">
      <c r="A21" s="23" t="s">
        <v>50</v>
      </c>
      <c r="B21" s="24" t="s">
        <v>35</v>
      </c>
      <c r="C21" s="24" t="s">
        <v>51</v>
      </c>
      <c r="D21" s="24" t="s">
        <v>37</v>
      </c>
      <c r="E21" s="24">
        <v>18</v>
      </c>
      <c r="F21" s="25"/>
      <c r="G21" s="28"/>
      <c r="H21" s="27">
        <f t="shared" si="0"/>
        <v>0</v>
      </c>
    </row>
    <row r="22" s="1" customFormat="1" ht="55" customHeight="1" spans="1:8">
      <c r="A22" s="23" t="s">
        <v>52</v>
      </c>
      <c r="B22" s="24" t="s">
        <v>35</v>
      </c>
      <c r="C22" s="24" t="s">
        <v>53</v>
      </c>
      <c r="D22" s="24" t="s">
        <v>37</v>
      </c>
      <c r="E22" s="24">
        <v>2</v>
      </c>
      <c r="F22" s="25"/>
      <c r="G22" s="28"/>
      <c r="H22" s="27">
        <f t="shared" si="0"/>
        <v>0</v>
      </c>
    </row>
    <row r="23" s="1" customFormat="1" ht="51" customHeight="1" spans="1:8">
      <c r="A23" s="23" t="s">
        <v>54</v>
      </c>
      <c r="B23" s="24" t="s">
        <v>35</v>
      </c>
      <c r="C23" s="24" t="s">
        <v>55</v>
      </c>
      <c r="D23" s="24" t="s">
        <v>37</v>
      </c>
      <c r="E23" s="24">
        <v>44</v>
      </c>
      <c r="F23" s="25"/>
      <c r="G23" s="28"/>
      <c r="H23" s="27">
        <f t="shared" si="0"/>
        <v>0</v>
      </c>
    </row>
    <row r="24" s="1" customFormat="1" ht="39" customHeight="1" spans="1:8">
      <c r="A24" s="23" t="s">
        <v>56</v>
      </c>
      <c r="B24" s="24" t="s">
        <v>35</v>
      </c>
      <c r="C24" s="24" t="s">
        <v>57</v>
      </c>
      <c r="D24" s="24" t="s">
        <v>37</v>
      </c>
      <c r="E24" s="24">
        <v>22</v>
      </c>
      <c r="F24" s="28"/>
      <c r="G24" s="28"/>
      <c r="H24" s="27">
        <f t="shared" si="0"/>
        <v>0</v>
      </c>
    </row>
    <row r="25" s="1" customFormat="1" ht="50" customHeight="1" spans="1:8">
      <c r="A25" s="23"/>
      <c r="B25" s="24" t="s">
        <v>35</v>
      </c>
      <c r="C25" s="24" t="s">
        <v>58</v>
      </c>
      <c r="D25" s="24" t="s">
        <v>37</v>
      </c>
      <c r="E25" s="24">
        <v>11</v>
      </c>
      <c r="F25" s="28"/>
      <c r="G25" s="28"/>
      <c r="H25" s="27">
        <f t="shared" si="0"/>
        <v>0</v>
      </c>
    </row>
    <row r="26" s="1" customFormat="1" ht="50" customHeight="1" spans="1:8">
      <c r="A26" s="23"/>
      <c r="B26" s="24" t="s">
        <v>59</v>
      </c>
      <c r="C26" s="24" t="s">
        <v>60</v>
      </c>
      <c r="D26" s="24" t="s">
        <v>26</v>
      </c>
      <c r="E26" s="24">
        <v>49</v>
      </c>
      <c r="F26" s="28"/>
      <c r="G26" s="28"/>
      <c r="H26" s="27">
        <f t="shared" si="0"/>
        <v>0</v>
      </c>
    </row>
    <row r="27" s="1" customFormat="1" ht="72" customHeight="1" spans="1:8">
      <c r="A27" s="23"/>
      <c r="B27" s="24" t="s">
        <v>59</v>
      </c>
      <c r="C27" s="24" t="s">
        <v>61</v>
      </c>
      <c r="D27" s="24" t="s">
        <v>26</v>
      </c>
      <c r="E27" s="24">
        <v>3</v>
      </c>
      <c r="F27" s="28"/>
      <c r="G27" s="28"/>
      <c r="H27" s="27">
        <f t="shared" si="0"/>
        <v>0</v>
      </c>
    </row>
    <row r="28" s="1" customFormat="1" ht="63" customHeight="1" spans="1:8">
      <c r="A28" s="23"/>
      <c r="B28" s="24" t="s">
        <v>59</v>
      </c>
      <c r="C28" s="24" t="s">
        <v>62</v>
      </c>
      <c r="D28" s="24" t="s">
        <v>26</v>
      </c>
      <c r="E28" s="24">
        <v>44</v>
      </c>
      <c r="F28" s="28"/>
      <c r="G28" s="28"/>
      <c r="H28" s="27">
        <f t="shared" si="0"/>
        <v>0</v>
      </c>
    </row>
    <row r="29" s="1" customFormat="1" ht="63" customHeight="1" spans="1:8">
      <c r="A29" s="23"/>
      <c r="B29" s="24" t="s">
        <v>59</v>
      </c>
      <c r="C29" s="24" t="s">
        <v>63</v>
      </c>
      <c r="D29" s="24" t="s">
        <v>26</v>
      </c>
      <c r="E29" s="24">
        <v>2</v>
      </c>
      <c r="F29" s="28"/>
      <c r="G29" s="28"/>
      <c r="H29" s="27">
        <f t="shared" si="0"/>
        <v>0</v>
      </c>
    </row>
    <row r="30" s="1" customFormat="1" ht="66" customHeight="1" spans="1:8">
      <c r="A30" s="23"/>
      <c r="B30" s="24" t="s">
        <v>59</v>
      </c>
      <c r="C30" s="24" t="s">
        <v>64</v>
      </c>
      <c r="D30" s="24" t="s">
        <v>26</v>
      </c>
      <c r="E30" s="24">
        <v>22</v>
      </c>
      <c r="F30" s="28"/>
      <c r="G30" s="28"/>
      <c r="H30" s="27">
        <f t="shared" si="0"/>
        <v>0</v>
      </c>
    </row>
    <row r="31" s="1" customFormat="1" ht="69" customHeight="1" spans="1:8">
      <c r="A31" s="23"/>
      <c r="B31" s="24" t="s">
        <v>59</v>
      </c>
      <c r="C31" s="24" t="s">
        <v>65</v>
      </c>
      <c r="D31" s="24" t="s">
        <v>26</v>
      </c>
      <c r="E31" s="24">
        <v>11</v>
      </c>
      <c r="F31" s="28"/>
      <c r="G31" s="28"/>
      <c r="H31" s="27">
        <f t="shared" si="0"/>
        <v>0</v>
      </c>
    </row>
    <row r="32" s="1" customFormat="1" ht="29" customHeight="1" spans="1:8">
      <c r="A32" s="23"/>
      <c r="B32" s="29" t="s">
        <v>66</v>
      </c>
      <c r="C32" s="29"/>
      <c r="D32" s="29"/>
      <c r="E32" s="29"/>
      <c r="F32" s="28"/>
      <c r="G32" s="28"/>
      <c r="H32" s="27">
        <f t="shared" si="0"/>
        <v>0</v>
      </c>
    </row>
    <row r="33" s="1" customFormat="1" ht="74" customHeight="1" spans="1:8">
      <c r="A33" s="23"/>
      <c r="B33" s="24" t="s">
        <v>67</v>
      </c>
      <c r="C33" s="24" t="s">
        <v>68</v>
      </c>
      <c r="D33" s="24" t="s">
        <v>69</v>
      </c>
      <c r="E33" s="24">
        <v>5</v>
      </c>
      <c r="F33" s="28"/>
      <c r="G33" s="28"/>
      <c r="H33" s="27">
        <f t="shared" si="0"/>
        <v>0</v>
      </c>
    </row>
    <row r="34" s="1" customFormat="1" ht="82.05" customHeight="1" spans="1:8">
      <c r="A34" s="23"/>
      <c r="B34" s="24" t="s">
        <v>70</v>
      </c>
      <c r="C34" s="24" t="s">
        <v>71</v>
      </c>
      <c r="D34" s="24" t="s">
        <v>69</v>
      </c>
      <c r="E34" s="24">
        <v>5</v>
      </c>
      <c r="F34" s="28"/>
      <c r="G34" s="28"/>
      <c r="H34" s="27">
        <f t="shared" si="0"/>
        <v>0</v>
      </c>
    </row>
    <row r="35" s="1" customFormat="1" ht="82.05" customHeight="1" spans="1:8">
      <c r="A35" s="23"/>
      <c r="B35" s="24" t="s">
        <v>70</v>
      </c>
      <c r="C35" s="24" t="s">
        <v>72</v>
      </c>
      <c r="D35" s="24" t="s">
        <v>69</v>
      </c>
      <c r="E35" s="24">
        <v>5</v>
      </c>
      <c r="F35" s="28"/>
      <c r="G35" s="28"/>
      <c r="H35" s="27">
        <f t="shared" si="0"/>
        <v>0</v>
      </c>
    </row>
    <row r="36" s="1" customFormat="1" ht="82.05" customHeight="1" spans="1:8">
      <c r="A36" s="23"/>
      <c r="B36" s="24" t="s">
        <v>73</v>
      </c>
      <c r="C36" s="24" t="s">
        <v>74</v>
      </c>
      <c r="D36" s="24" t="s">
        <v>75</v>
      </c>
      <c r="E36" s="24">
        <v>16</v>
      </c>
      <c r="F36" s="28"/>
      <c r="G36" s="28"/>
      <c r="H36" s="27">
        <f t="shared" si="0"/>
        <v>0</v>
      </c>
    </row>
    <row r="37" s="1" customFormat="1" ht="82.05" customHeight="1" spans="1:8">
      <c r="A37" s="23"/>
      <c r="B37" s="24" t="s">
        <v>73</v>
      </c>
      <c r="C37" s="24" t="s">
        <v>76</v>
      </c>
      <c r="D37" s="24" t="s">
        <v>75</v>
      </c>
      <c r="E37" s="24">
        <v>8</v>
      </c>
      <c r="F37" s="28"/>
      <c r="G37" s="28"/>
      <c r="H37" s="27">
        <f t="shared" si="0"/>
        <v>0</v>
      </c>
    </row>
    <row r="38" s="1" customFormat="1" ht="82.05" customHeight="1" spans="1:8">
      <c r="A38" s="23"/>
      <c r="B38" s="24" t="s">
        <v>73</v>
      </c>
      <c r="C38" s="24" t="s">
        <v>77</v>
      </c>
      <c r="D38" s="24" t="s">
        <v>75</v>
      </c>
      <c r="E38" s="24">
        <v>16</v>
      </c>
      <c r="F38" s="28"/>
      <c r="G38" s="28"/>
      <c r="H38" s="27">
        <f t="shared" si="0"/>
        <v>0</v>
      </c>
    </row>
    <row r="39" s="1" customFormat="1" ht="82.05" customHeight="1" spans="1:8">
      <c r="A39" s="23"/>
      <c r="B39" s="24" t="s">
        <v>73</v>
      </c>
      <c r="C39" s="24" t="s">
        <v>78</v>
      </c>
      <c r="D39" s="24" t="s">
        <v>75</v>
      </c>
      <c r="E39" s="24">
        <v>8</v>
      </c>
      <c r="F39" s="28"/>
      <c r="G39" s="28"/>
      <c r="H39" s="27">
        <f t="shared" si="0"/>
        <v>0</v>
      </c>
    </row>
    <row r="40" s="1" customFormat="1" ht="82.05" customHeight="1" spans="1:8">
      <c r="A40" s="23"/>
      <c r="B40" s="24" t="s">
        <v>73</v>
      </c>
      <c r="C40" s="24" t="s">
        <v>79</v>
      </c>
      <c r="D40" s="24" t="s">
        <v>75</v>
      </c>
      <c r="E40" s="24">
        <v>16</v>
      </c>
      <c r="F40" s="28"/>
      <c r="G40" s="28"/>
      <c r="H40" s="27">
        <f t="shared" si="0"/>
        <v>0</v>
      </c>
    </row>
    <row r="41" s="1" customFormat="1" ht="82.05" customHeight="1" spans="1:8">
      <c r="A41" s="23"/>
      <c r="B41" s="24" t="s">
        <v>73</v>
      </c>
      <c r="C41" s="24" t="s">
        <v>80</v>
      </c>
      <c r="D41" s="24" t="s">
        <v>75</v>
      </c>
      <c r="E41" s="24">
        <v>8</v>
      </c>
      <c r="F41" s="28"/>
      <c r="G41" s="28"/>
      <c r="H41" s="27">
        <f t="shared" si="0"/>
        <v>0</v>
      </c>
    </row>
    <row r="42" s="1" customFormat="1" ht="82.05" customHeight="1" spans="1:8">
      <c r="A42" s="23"/>
      <c r="B42" s="24" t="s">
        <v>73</v>
      </c>
      <c r="C42" s="24" t="s">
        <v>81</v>
      </c>
      <c r="D42" s="24" t="s">
        <v>75</v>
      </c>
      <c r="E42" s="24">
        <v>54</v>
      </c>
      <c r="F42" s="28"/>
      <c r="G42" s="28"/>
      <c r="H42" s="27">
        <f t="shared" si="0"/>
        <v>0</v>
      </c>
    </row>
    <row r="43" s="1" customFormat="1" ht="82.05" customHeight="1" spans="1:8">
      <c r="A43" s="23"/>
      <c r="B43" s="24" t="s">
        <v>59</v>
      </c>
      <c r="C43" s="24" t="s">
        <v>82</v>
      </c>
      <c r="D43" s="24" t="s">
        <v>26</v>
      </c>
      <c r="E43" s="24">
        <v>4</v>
      </c>
      <c r="F43" s="28"/>
      <c r="G43" s="28"/>
      <c r="H43" s="27">
        <f t="shared" si="0"/>
        <v>0</v>
      </c>
    </row>
    <row r="44" s="1" customFormat="1" ht="82.05" customHeight="1" spans="1:8">
      <c r="A44" s="23"/>
      <c r="B44" s="24" t="s">
        <v>59</v>
      </c>
      <c r="C44" s="24" t="s">
        <v>83</v>
      </c>
      <c r="D44" s="24" t="s">
        <v>26</v>
      </c>
      <c r="E44" s="24">
        <v>2</v>
      </c>
      <c r="F44" s="28"/>
      <c r="G44" s="28"/>
      <c r="H44" s="27">
        <f t="shared" si="0"/>
        <v>0</v>
      </c>
    </row>
    <row r="45" s="1" customFormat="1" ht="82.05" customHeight="1" spans="1:8">
      <c r="A45" s="23"/>
      <c r="B45" s="24" t="s">
        <v>59</v>
      </c>
      <c r="C45" s="24" t="s">
        <v>84</v>
      </c>
      <c r="D45" s="24" t="s">
        <v>26</v>
      </c>
      <c r="E45" s="24">
        <v>1</v>
      </c>
      <c r="F45" s="28"/>
      <c r="G45" s="28"/>
      <c r="H45" s="27">
        <f t="shared" ref="H45:H76" si="1">ROUND(F45*E45,0)</f>
        <v>0</v>
      </c>
    </row>
    <row r="46" s="1" customFormat="1" ht="82.05" customHeight="1" spans="1:8">
      <c r="A46" s="23"/>
      <c r="B46" s="24" t="s">
        <v>59</v>
      </c>
      <c r="C46" s="24" t="s">
        <v>85</v>
      </c>
      <c r="D46" s="24" t="s">
        <v>26</v>
      </c>
      <c r="E46" s="24">
        <v>9</v>
      </c>
      <c r="F46" s="28"/>
      <c r="G46" s="28"/>
      <c r="H46" s="27">
        <f t="shared" si="1"/>
        <v>0</v>
      </c>
    </row>
    <row r="47" s="1" customFormat="1" ht="82.05" customHeight="1" spans="1:8">
      <c r="A47" s="23"/>
      <c r="B47" s="24" t="s">
        <v>59</v>
      </c>
      <c r="C47" s="24" t="s">
        <v>86</v>
      </c>
      <c r="D47" s="24" t="s">
        <v>26</v>
      </c>
      <c r="E47" s="24">
        <v>43</v>
      </c>
      <c r="F47" s="28"/>
      <c r="G47" s="28"/>
      <c r="H47" s="27">
        <f t="shared" si="1"/>
        <v>0</v>
      </c>
    </row>
    <row r="48" s="1" customFormat="1" ht="82.05" customHeight="1" spans="1:8">
      <c r="A48" s="23"/>
      <c r="B48" s="24" t="s">
        <v>59</v>
      </c>
      <c r="C48" s="24" t="s">
        <v>87</v>
      </c>
      <c r="D48" s="24" t="s">
        <v>26</v>
      </c>
      <c r="E48" s="24">
        <v>16</v>
      </c>
      <c r="F48" s="28"/>
      <c r="G48" s="28"/>
      <c r="H48" s="27">
        <f t="shared" si="1"/>
        <v>0</v>
      </c>
    </row>
    <row r="49" s="1" customFormat="1" ht="48" customHeight="1" spans="1:8">
      <c r="A49" s="23"/>
      <c r="B49" s="24" t="s">
        <v>88</v>
      </c>
      <c r="C49" s="24" t="s">
        <v>89</v>
      </c>
      <c r="D49" s="24" t="s">
        <v>90</v>
      </c>
      <c r="E49" s="24">
        <v>5</v>
      </c>
      <c r="F49" s="28"/>
      <c r="G49" s="28"/>
      <c r="H49" s="27">
        <f t="shared" si="1"/>
        <v>0</v>
      </c>
    </row>
    <row r="50" s="1" customFormat="1" ht="48" customHeight="1" spans="1:8">
      <c r="A50" s="23"/>
      <c r="B50" s="24" t="s">
        <v>88</v>
      </c>
      <c r="C50" s="24" t="s">
        <v>91</v>
      </c>
      <c r="D50" s="24" t="s">
        <v>90</v>
      </c>
      <c r="E50" s="24">
        <v>5</v>
      </c>
      <c r="F50" s="28"/>
      <c r="G50" s="28"/>
      <c r="H50" s="27">
        <f t="shared" si="1"/>
        <v>0</v>
      </c>
    </row>
    <row r="51" s="1" customFormat="1" ht="60" customHeight="1" spans="1:8">
      <c r="A51" s="23"/>
      <c r="B51" s="24" t="s">
        <v>92</v>
      </c>
      <c r="C51" s="24" t="s">
        <v>93</v>
      </c>
      <c r="D51" s="24" t="s">
        <v>30</v>
      </c>
      <c r="E51" s="24">
        <v>500</v>
      </c>
      <c r="F51" s="28"/>
      <c r="G51" s="28"/>
      <c r="H51" s="27">
        <f t="shared" si="1"/>
        <v>0</v>
      </c>
    </row>
    <row r="52" s="1" customFormat="1" ht="59" customHeight="1" spans="1:8">
      <c r="A52" s="23"/>
      <c r="B52" s="24" t="s">
        <v>94</v>
      </c>
      <c r="C52" s="24" t="s">
        <v>95</v>
      </c>
      <c r="D52" s="24" t="s">
        <v>30</v>
      </c>
      <c r="E52" s="24">
        <v>5500</v>
      </c>
      <c r="F52" s="28"/>
      <c r="G52" s="28"/>
      <c r="H52" s="27">
        <f t="shared" si="1"/>
        <v>0</v>
      </c>
    </row>
    <row r="53" s="1" customFormat="1" ht="66" customHeight="1" spans="1:8">
      <c r="A53" s="23"/>
      <c r="B53" s="24" t="s">
        <v>92</v>
      </c>
      <c r="C53" s="24" t="s">
        <v>96</v>
      </c>
      <c r="D53" s="24" t="s">
        <v>30</v>
      </c>
      <c r="E53" s="24">
        <v>2520</v>
      </c>
      <c r="F53" s="28"/>
      <c r="G53" s="28"/>
      <c r="H53" s="27">
        <f t="shared" si="1"/>
        <v>0</v>
      </c>
    </row>
    <row r="54" s="1" customFormat="1" ht="64" customHeight="1" spans="1:8">
      <c r="A54" s="23"/>
      <c r="B54" s="24" t="s">
        <v>92</v>
      </c>
      <c r="C54" s="24" t="s">
        <v>97</v>
      </c>
      <c r="D54" s="24" t="s">
        <v>30</v>
      </c>
      <c r="E54" s="24">
        <v>5400</v>
      </c>
      <c r="F54" s="28"/>
      <c r="G54" s="28"/>
      <c r="H54" s="27">
        <f t="shared" si="1"/>
        <v>0</v>
      </c>
    </row>
    <row r="55" s="1" customFormat="1" ht="66" customHeight="1" spans="1:8">
      <c r="A55" s="23" t="s">
        <v>98</v>
      </c>
      <c r="B55" s="24" t="s">
        <v>92</v>
      </c>
      <c r="C55" s="24" t="s">
        <v>99</v>
      </c>
      <c r="D55" s="24" t="s">
        <v>30</v>
      </c>
      <c r="E55" s="24">
        <v>7200</v>
      </c>
      <c r="F55" s="28"/>
      <c r="G55" s="28"/>
      <c r="H55" s="27">
        <f t="shared" si="1"/>
        <v>0</v>
      </c>
    </row>
    <row r="56" s="1" customFormat="1" ht="72" customHeight="1" spans="1:8">
      <c r="A56" s="23"/>
      <c r="B56" s="24" t="s">
        <v>100</v>
      </c>
      <c r="C56" s="24" t="s">
        <v>101</v>
      </c>
      <c r="D56" s="24" t="s">
        <v>30</v>
      </c>
      <c r="E56" s="24">
        <v>250</v>
      </c>
      <c r="F56" s="28"/>
      <c r="G56" s="28"/>
      <c r="H56" s="27">
        <f t="shared" si="1"/>
        <v>0</v>
      </c>
    </row>
    <row r="57" s="1" customFormat="1" ht="37" customHeight="1" spans="1:8">
      <c r="A57" s="23"/>
      <c r="B57" s="24" t="s">
        <v>102</v>
      </c>
      <c r="C57" s="24"/>
      <c r="D57" s="24"/>
      <c r="E57" s="24"/>
      <c r="F57" s="28"/>
      <c r="G57" s="28"/>
      <c r="H57" s="27">
        <f t="shared" si="1"/>
        <v>0</v>
      </c>
    </row>
    <row r="58" s="1" customFormat="1" ht="70" customHeight="1" spans="1:8">
      <c r="A58" s="23"/>
      <c r="B58" s="24" t="s">
        <v>67</v>
      </c>
      <c r="C58" s="24" t="s">
        <v>103</v>
      </c>
      <c r="D58" s="24" t="s">
        <v>69</v>
      </c>
      <c r="E58" s="24">
        <v>5</v>
      </c>
      <c r="F58" s="28"/>
      <c r="G58" s="28"/>
      <c r="H58" s="27">
        <f t="shared" si="1"/>
        <v>0</v>
      </c>
    </row>
    <row r="59" s="1" customFormat="1" ht="69" customHeight="1" spans="1:8">
      <c r="A59" s="23"/>
      <c r="B59" s="24" t="s">
        <v>67</v>
      </c>
      <c r="C59" s="24" t="s">
        <v>104</v>
      </c>
      <c r="D59" s="24" t="s">
        <v>69</v>
      </c>
      <c r="E59" s="24">
        <v>16</v>
      </c>
      <c r="F59" s="28"/>
      <c r="G59" s="28"/>
      <c r="H59" s="27">
        <f t="shared" si="1"/>
        <v>0</v>
      </c>
    </row>
    <row r="60" s="1" customFormat="1" ht="135" customHeight="1" spans="1:8">
      <c r="A60" s="23"/>
      <c r="B60" s="24" t="s">
        <v>105</v>
      </c>
      <c r="C60" s="24" t="s">
        <v>106</v>
      </c>
      <c r="D60" s="24" t="s">
        <v>69</v>
      </c>
      <c r="E60" s="24">
        <v>26</v>
      </c>
      <c r="F60" s="28"/>
      <c r="G60" s="28"/>
      <c r="H60" s="27">
        <f t="shared" si="1"/>
        <v>0</v>
      </c>
    </row>
    <row r="61" s="1" customFormat="1" ht="131" customHeight="1" spans="1:8">
      <c r="A61" s="23"/>
      <c r="B61" s="24" t="s">
        <v>105</v>
      </c>
      <c r="C61" s="24" t="s">
        <v>107</v>
      </c>
      <c r="D61" s="24" t="s">
        <v>69</v>
      </c>
      <c r="E61" s="24">
        <v>26</v>
      </c>
      <c r="F61" s="28"/>
      <c r="G61" s="28"/>
      <c r="H61" s="27">
        <f t="shared" si="1"/>
        <v>0</v>
      </c>
    </row>
    <row r="62" s="1" customFormat="1" ht="59" customHeight="1" spans="1:8">
      <c r="A62" s="23"/>
      <c r="B62" s="24" t="s">
        <v>108</v>
      </c>
      <c r="C62" s="24" t="s">
        <v>109</v>
      </c>
      <c r="D62" s="24" t="s">
        <v>69</v>
      </c>
      <c r="E62" s="24">
        <v>6</v>
      </c>
      <c r="F62" s="28"/>
      <c r="G62" s="28"/>
      <c r="H62" s="27">
        <f t="shared" si="1"/>
        <v>0</v>
      </c>
    </row>
    <row r="63" s="1" customFormat="1" ht="54" customHeight="1" spans="1:8">
      <c r="A63" s="23"/>
      <c r="B63" s="24" t="s">
        <v>105</v>
      </c>
      <c r="C63" s="24" t="s">
        <v>110</v>
      </c>
      <c r="D63" s="24" t="s">
        <v>69</v>
      </c>
      <c r="E63" s="24">
        <v>61</v>
      </c>
      <c r="F63" s="28"/>
      <c r="G63" s="28"/>
      <c r="H63" s="27">
        <f t="shared" si="1"/>
        <v>0</v>
      </c>
    </row>
    <row r="64" s="1" customFormat="1" ht="82.05" customHeight="1" spans="1:8">
      <c r="A64" s="23"/>
      <c r="B64" s="24" t="s">
        <v>111</v>
      </c>
      <c r="C64" s="24" t="s">
        <v>112</v>
      </c>
      <c r="D64" s="24" t="s">
        <v>75</v>
      </c>
      <c r="E64" s="24">
        <v>16</v>
      </c>
      <c r="F64" s="28"/>
      <c r="G64" s="28"/>
      <c r="H64" s="27">
        <f t="shared" si="1"/>
        <v>0</v>
      </c>
    </row>
    <row r="65" s="1" customFormat="1" ht="82.05" customHeight="1" spans="1:8">
      <c r="A65" s="23"/>
      <c r="B65" s="24" t="s">
        <v>113</v>
      </c>
      <c r="C65" s="24" t="s">
        <v>114</v>
      </c>
      <c r="D65" s="24" t="s">
        <v>75</v>
      </c>
      <c r="E65" s="24">
        <v>16</v>
      </c>
      <c r="F65" s="28"/>
      <c r="G65" s="28"/>
      <c r="H65" s="27">
        <f t="shared" si="1"/>
        <v>0</v>
      </c>
    </row>
    <row r="66" s="1" customFormat="1" ht="51" customHeight="1" spans="1:8">
      <c r="A66" s="23"/>
      <c r="B66" s="24" t="s">
        <v>115</v>
      </c>
      <c r="C66" s="24" t="s">
        <v>116</v>
      </c>
      <c r="D66" s="24" t="s">
        <v>69</v>
      </c>
      <c r="E66" s="24">
        <v>16</v>
      </c>
      <c r="F66" s="28"/>
      <c r="G66" s="28"/>
      <c r="H66" s="27">
        <f t="shared" si="1"/>
        <v>0</v>
      </c>
    </row>
    <row r="67" s="1" customFormat="1" ht="82.05" customHeight="1" spans="1:8">
      <c r="A67" s="23"/>
      <c r="B67" s="24" t="s">
        <v>59</v>
      </c>
      <c r="C67" s="24" t="s">
        <v>117</v>
      </c>
      <c r="D67" s="24" t="s">
        <v>26</v>
      </c>
      <c r="E67" s="24">
        <v>6</v>
      </c>
      <c r="F67" s="28"/>
      <c r="G67" s="28"/>
      <c r="H67" s="27">
        <f t="shared" si="1"/>
        <v>0</v>
      </c>
    </row>
    <row r="68" s="1" customFormat="1" ht="82.05" customHeight="1" spans="1:8">
      <c r="A68" s="23"/>
      <c r="B68" s="24" t="s">
        <v>59</v>
      </c>
      <c r="C68" s="24" t="s">
        <v>118</v>
      </c>
      <c r="D68" s="24" t="s">
        <v>26</v>
      </c>
      <c r="E68" s="24">
        <v>10</v>
      </c>
      <c r="F68" s="28"/>
      <c r="G68" s="28"/>
      <c r="H68" s="27">
        <f t="shared" si="1"/>
        <v>0</v>
      </c>
    </row>
    <row r="69" s="1" customFormat="1" ht="48" customHeight="1" spans="1:8">
      <c r="A69" s="23"/>
      <c r="B69" s="24" t="s">
        <v>88</v>
      </c>
      <c r="C69" s="24" t="s">
        <v>89</v>
      </c>
      <c r="D69" s="24" t="s">
        <v>90</v>
      </c>
      <c r="E69" s="24">
        <v>5</v>
      </c>
      <c r="F69" s="28"/>
      <c r="G69" s="28"/>
      <c r="H69" s="27">
        <f t="shared" si="1"/>
        <v>0</v>
      </c>
    </row>
    <row r="70" s="1" customFormat="1" ht="43" customHeight="1" spans="1:8">
      <c r="A70" s="23"/>
      <c r="B70" s="24" t="s">
        <v>88</v>
      </c>
      <c r="C70" s="24" t="s">
        <v>91</v>
      </c>
      <c r="D70" s="24" t="s">
        <v>90</v>
      </c>
      <c r="E70" s="24">
        <v>5</v>
      </c>
      <c r="F70" s="28"/>
      <c r="G70" s="28"/>
      <c r="H70" s="27">
        <f t="shared" si="1"/>
        <v>0</v>
      </c>
    </row>
    <row r="71" s="1" customFormat="1" ht="45" customHeight="1" spans="1:8">
      <c r="A71" s="30"/>
      <c r="B71" s="24" t="s">
        <v>35</v>
      </c>
      <c r="C71" s="24" t="s">
        <v>119</v>
      </c>
      <c r="D71" s="24" t="s">
        <v>37</v>
      </c>
      <c r="E71" s="24">
        <v>16</v>
      </c>
      <c r="F71" s="28"/>
      <c r="G71" s="28"/>
      <c r="H71" s="27">
        <f t="shared" si="1"/>
        <v>0</v>
      </c>
    </row>
    <row r="72" s="1" customFormat="1" ht="71" customHeight="1" spans="1:8">
      <c r="A72" s="30"/>
      <c r="B72" s="24" t="s">
        <v>92</v>
      </c>
      <c r="C72" s="24" t="s">
        <v>93</v>
      </c>
      <c r="D72" s="24" t="s">
        <v>30</v>
      </c>
      <c r="E72" s="24">
        <v>250</v>
      </c>
      <c r="F72" s="28"/>
      <c r="G72" s="28"/>
      <c r="H72" s="27">
        <f t="shared" si="1"/>
        <v>0</v>
      </c>
    </row>
    <row r="73" s="1" customFormat="1" ht="65" customHeight="1" spans="1:8">
      <c r="A73" s="30"/>
      <c r="B73" s="24" t="s">
        <v>94</v>
      </c>
      <c r="C73" s="24" t="s">
        <v>120</v>
      </c>
      <c r="D73" s="24" t="s">
        <v>30</v>
      </c>
      <c r="E73" s="24">
        <v>1500</v>
      </c>
      <c r="F73" s="28"/>
      <c r="G73" s="28"/>
      <c r="H73" s="27">
        <f t="shared" si="1"/>
        <v>0</v>
      </c>
    </row>
    <row r="74" s="1" customFormat="1" ht="65" customHeight="1" spans="1:8">
      <c r="A74" s="30"/>
      <c r="B74" s="24" t="s">
        <v>94</v>
      </c>
      <c r="C74" s="24" t="s">
        <v>121</v>
      </c>
      <c r="D74" s="24" t="s">
        <v>30</v>
      </c>
      <c r="E74" s="24">
        <v>1000</v>
      </c>
      <c r="F74" s="28"/>
      <c r="G74" s="28"/>
      <c r="H74" s="27">
        <f t="shared" si="1"/>
        <v>0</v>
      </c>
    </row>
    <row r="75" s="1" customFormat="1" ht="82.05" customHeight="1" spans="1:8">
      <c r="A75" s="30"/>
      <c r="B75" s="24" t="s">
        <v>100</v>
      </c>
      <c r="C75" s="24" t="s">
        <v>101</v>
      </c>
      <c r="D75" s="24" t="s">
        <v>30</v>
      </c>
      <c r="E75" s="24">
        <v>1000</v>
      </c>
      <c r="F75" s="28"/>
      <c r="G75" s="28"/>
      <c r="H75" s="27">
        <f t="shared" si="1"/>
        <v>0</v>
      </c>
    </row>
    <row r="76" s="1" customFormat="1" ht="69" customHeight="1" spans="1:8">
      <c r="A76" s="30"/>
      <c r="B76" s="24" t="s">
        <v>122</v>
      </c>
      <c r="C76" s="24" t="s">
        <v>123</v>
      </c>
      <c r="D76" s="24" t="s">
        <v>30</v>
      </c>
      <c r="E76" s="24">
        <v>1000</v>
      </c>
      <c r="F76" s="28"/>
      <c r="G76" s="28"/>
      <c r="H76" s="27">
        <f t="shared" si="1"/>
        <v>0</v>
      </c>
    </row>
    <row r="77" s="1" customFormat="1" ht="52" customHeight="1" spans="1:8">
      <c r="A77" s="30"/>
      <c r="B77" s="24" t="s">
        <v>124</v>
      </c>
      <c r="C77" s="24" t="s">
        <v>125</v>
      </c>
      <c r="D77" s="24" t="s">
        <v>26</v>
      </c>
      <c r="E77" s="24">
        <v>16</v>
      </c>
      <c r="F77" s="28"/>
      <c r="G77" s="28"/>
      <c r="H77" s="27">
        <f t="shared" ref="H77:H106" si="2">ROUND(F77*E77,0)</f>
        <v>0</v>
      </c>
    </row>
    <row r="78" s="1" customFormat="1" ht="69" customHeight="1" spans="1:8">
      <c r="A78" s="30"/>
      <c r="B78" s="24" t="s">
        <v>126</v>
      </c>
      <c r="C78" s="24" t="s">
        <v>127</v>
      </c>
      <c r="D78" s="24" t="s">
        <v>128</v>
      </c>
      <c r="E78" s="24">
        <v>16</v>
      </c>
      <c r="F78" s="28"/>
      <c r="G78" s="28"/>
      <c r="H78" s="27">
        <f t="shared" si="2"/>
        <v>0</v>
      </c>
    </row>
    <row r="79" s="1" customFormat="1" ht="39" customHeight="1" spans="1:8">
      <c r="A79" s="30"/>
      <c r="B79" s="24" t="s">
        <v>129</v>
      </c>
      <c r="C79" s="24"/>
      <c r="D79" s="24"/>
      <c r="E79" s="24"/>
      <c r="F79" s="28"/>
      <c r="G79" s="28"/>
      <c r="H79" s="27">
        <f t="shared" si="2"/>
        <v>0</v>
      </c>
    </row>
    <row r="80" s="1" customFormat="1" ht="73" customHeight="1" spans="1:8">
      <c r="A80" s="30"/>
      <c r="B80" s="24" t="s">
        <v>67</v>
      </c>
      <c r="C80" s="24" t="s">
        <v>130</v>
      </c>
      <c r="D80" s="24" t="s">
        <v>69</v>
      </c>
      <c r="E80" s="24">
        <v>12</v>
      </c>
      <c r="F80" s="28"/>
      <c r="G80" s="28"/>
      <c r="H80" s="27">
        <f t="shared" si="2"/>
        <v>0</v>
      </c>
    </row>
    <row r="81" s="1" customFormat="1" ht="69" customHeight="1" spans="1:8">
      <c r="A81" s="30"/>
      <c r="B81" s="24" t="s">
        <v>88</v>
      </c>
      <c r="C81" s="24" t="s">
        <v>89</v>
      </c>
      <c r="D81" s="24" t="s">
        <v>90</v>
      </c>
      <c r="E81" s="24">
        <v>12</v>
      </c>
      <c r="F81" s="28"/>
      <c r="G81" s="28"/>
      <c r="H81" s="27">
        <f t="shared" si="2"/>
        <v>0</v>
      </c>
    </row>
    <row r="82" s="1" customFormat="1" ht="60" customHeight="1" spans="1:8">
      <c r="A82" s="30"/>
      <c r="B82" s="24" t="s">
        <v>88</v>
      </c>
      <c r="C82" s="24" t="s">
        <v>91</v>
      </c>
      <c r="D82" s="24" t="s">
        <v>90</v>
      </c>
      <c r="E82" s="24">
        <v>12</v>
      </c>
      <c r="F82" s="28"/>
      <c r="G82" s="28"/>
      <c r="H82" s="27">
        <f t="shared" si="2"/>
        <v>0</v>
      </c>
    </row>
    <row r="83" s="1" customFormat="1" ht="105" customHeight="1" spans="1:8">
      <c r="A83" s="30"/>
      <c r="B83" s="24" t="s">
        <v>105</v>
      </c>
      <c r="C83" s="24" t="s">
        <v>131</v>
      </c>
      <c r="D83" s="24" t="s">
        <v>69</v>
      </c>
      <c r="E83" s="24">
        <v>12</v>
      </c>
      <c r="F83" s="28"/>
      <c r="G83" s="28"/>
      <c r="H83" s="27">
        <f t="shared" si="2"/>
        <v>0</v>
      </c>
    </row>
    <row r="84" s="1" customFormat="1" ht="82.05" customHeight="1" spans="1:8">
      <c r="A84" s="30"/>
      <c r="B84" s="24" t="s">
        <v>59</v>
      </c>
      <c r="C84" s="24" t="s">
        <v>132</v>
      </c>
      <c r="D84" s="24" t="s">
        <v>26</v>
      </c>
      <c r="E84" s="24">
        <v>2</v>
      </c>
      <c r="F84" s="28"/>
      <c r="G84" s="28"/>
      <c r="H84" s="27">
        <f t="shared" si="2"/>
        <v>0</v>
      </c>
    </row>
    <row r="85" s="1" customFormat="1" ht="67" customHeight="1" spans="1:8">
      <c r="A85" s="30"/>
      <c r="B85" s="24" t="s">
        <v>115</v>
      </c>
      <c r="C85" s="24" t="s">
        <v>116</v>
      </c>
      <c r="D85" s="24" t="s">
        <v>69</v>
      </c>
      <c r="E85" s="24">
        <v>12</v>
      </c>
      <c r="F85" s="28"/>
      <c r="G85" s="28"/>
      <c r="H85" s="27">
        <f t="shared" si="2"/>
        <v>0</v>
      </c>
    </row>
    <row r="86" s="1" customFormat="1" ht="73" customHeight="1" spans="1:8">
      <c r="A86" s="30"/>
      <c r="B86" s="24" t="s">
        <v>92</v>
      </c>
      <c r="C86" s="24" t="s">
        <v>133</v>
      </c>
      <c r="D86" s="24" t="s">
        <v>30</v>
      </c>
      <c r="E86" s="24">
        <v>3000</v>
      </c>
      <c r="F86" s="28"/>
      <c r="G86" s="28"/>
      <c r="H86" s="27">
        <f t="shared" si="2"/>
        <v>0</v>
      </c>
    </row>
    <row r="87" s="1" customFormat="1" ht="75" customHeight="1" spans="1:8">
      <c r="A87" s="30"/>
      <c r="B87" s="24" t="s">
        <v>94</v>
      </c>
      <c r="C87" s="24" t="s">
        <v>120</v>
      </c>
      <c r="D87" s="24" t="s">
        <v>30</v>
      </c>
      <c r="E87" s="24">
        <v>240</v>
      </c>
      <c r="F87" s="28"/>
      <c r="G87" s="28"/>
      <c r="H87" s="27">
        <f t="shared" si="2"/>
        <v>0</v>
      </c>
    </row>
    <row r="88" s="1" customFormat="1" ht="82.05" customHeight="1" spans="1:8">
      <c r="A88" s="30"/>
      <c r="B88" s="24" t="s">
        <v>100</v>
      </c>
      <c r="C88" s="24" t="s">
        <v>101</v>
      </c>
      <c r="D88" s="24" t="s">
        <v>30</v>
      </c>
      <c r="E88" s="24">
        <v>240</v>
      </c>
      <c r="F88" s="28"/>
      <c r="G88" s="28"/>
      <c r="H88" s="27">
        <f t="shared" si="2"/>
        <v>0</v>
      </c>
    </row>
    <row r="89" s="1" customFormat="1" ht="70" customHeight="1" spans="1:8">
      <c r="A89" s="30"/>
      <c r="B89" s="24" t="s">
        <v>122</v>
      </c>
      <c r="C89" s="24" t="s">
        <v>123</v>
      </c>
      <c r="D89" s="24" t="s">
        <v>30</v>
      </c>
      <c r="E89" s="24">
        <v>3000</v>
      </c>
      <c r="F89" s="28"/>
      <c r="G89" s="28"/>
      <c r="H89" s="27">
        <f t="shared" si="2"/>
        <v>0</v>
      </c>
    </row>
    <row r="90" s="1" customFormat="1" ht="50" customHeight="1" spans="1:8">
      <c r="A90" s="30"/>
      <c r="B90" s="24" t="s">
        <v>124</v>
      </c>
      <c r="C90" s="24" t="s">
        <v>125</v>
      </c>
      <c r="D90" s="24" t="s">
        <v>26</v>
      </c>
      <c r="E90" s="24">
        <v>12</v>
      </c>
      <c r="F90" s="28"/>
      <c r="G90" s="28"/>
      <c r="H90" s="27">
        <f t="shared" si="2"/>
        <v>0</v>
      </c>
    </row>
    <row r="91" s="1" customFormat="1" ht="64" customHeight="1" spans="1:8">
      <c r="A91" s="30"/>
      <c r="B91" s="24" t="s">
        <v>126</v>
      </c>
      <c r="C91" s="24" t="s">
        <v>127</v>
      </c>
      <c r="D91" s="24" t="s">
        <v>128</v>
      </c>
      <c r="E91" s="24">
        <v>12</v>
      </c>
      <c r="F91" s="28"/>
      <c r="G91" s="28"/>
      <c r="H91" s="27">
        <f t="shared" si="2"/>
        <v>0</v>
      </c>
    </row>
    <row r="92" s="1" customFormat="1" ht="50" customHeight="1" spans="1:8">
      <c r="A92" s="30"/>
      <c r="B92" s="24" t="s">
        <v>134</v>
      </c>
      <c r="C92" s="24"/>
      <c r="D92" s="24"/>
      <c r="E92" s="24"/>
      <c r="F92" s="28"/>
      <c r="G92" s="28"/>
      <c r="H92" s="27">
        <f t="shared" si="2"/>
        <v>0</v>
      </c>
    </row>
    <row r="93" s="1" customFormat="1" ht="68" customHeight="1" spans="1:8">
      <c r="A93" s="30"/>
      <c r="B93" s="24" t="s">
        <v>135</v>
      </c>
      <c r="C93" s="24" t="s">
        <v>136</v>
      </c>
      <c r="D93" s="24" t="s">
        <v>69</v>
      </c>
      <c r="E93" s="24">
        <v>5</v>
      </c>
      <c r="F93" s="28"/>
      <c r="G93" s="28"/>
      <c r="H93" s="27">
        <f t="shared" si="2"/>
        <v>0</v>
      </c>
    </row>
    <row r="94" s="1" customFormat="1" ht="69" customHeight="1" spans="1:8">
      <c r="A94" s="30"/>
      <c r="B94" s="24" t="s">
        <v>111</v>
      </c>
      <c r="C94" s="24" t="s">
        <v>137</v>
      </c>
      <c r="D94" s="24" t="s">
        <v>75</v>
      </c>
      <c r="E94" s="24">
        <v>5</v>
      </c>
      <c r="F94" s="28"/>
      <c r="G94" s="28"/>
      <c r="H94" s="27">
        <f t="shared" si="2"/>
        <v>0</v>
      </c>
    </row>
    <row r="95" s="1" customFormat="1" ht="44" customHeight="1" spans="1:8">
      <c r="A95" s="30"/>
      <c r="B95" s="24" t="s">
        <v>88</v>
      </c>
      <c r="C95" s="24" t="s">
        <v>89</v>
      </c>
      <c r="D95" s="24" t="s">
        <v>90</v>
      </c>
      <c r="E95" s="24">
        <v>5</v>
      </c>
      <c r="F95" s="28"/>
      <c r="G95" s="28"/>
      <c r="H95" s="27">
        <f t="shared" si="2"/>
        <v>0</v>
      </c>
    </row>
    <row r="96" s="1" customFormat="1" ht="61" customHeight="1" spans="1:8">
      <c r="A96" s="30"/>
      <c r="B96" s="24" t="s">
        <v>88</v>
      </c>
      <c r="C96" s="24" t="s">
        <v>91</v>
      </c>
      <c r="D96" s="24" t="s">
        <v>90</v>
      </c>
      <c r="E96" s="24">
        <v>5</v>
      </c>
      <c r="F96" s="28"/>
      <c r="G96" s="28"/>
      <c r="H96" s="27">
        <f t="shared" si="2"/>
        <v>0</v>
      </c>
    </row>
    <row r="97" s="1" customFormat="1" ht="72" customHeight="1" spans="1:8">
      <c r="A97" s="30"/>
      <c r="B97" s="24" t="s">
        <v>92</v>
      </c>
      <c r="C97" s="24" t="s">
        <v>138</v>
      </c>
      <c r="D97" s="24" t="s">
        <v>30</v>
      </c>
      <c r="E97" s="24">
        <v>2500</v>
      </c>
      <c r="F97" s="28"/>
      <c r="G97" s="28"/>
      <c r="H97" s="27">
        <f t="shared" si="2"/>
        <v>0</v>
      </c>
    </row>
    <row r="98" s="1" customFormat="1" ht="63" customHeight="1" spans="1:8">
      <c r="A98" s="30"/>
      <c r="B98" s="24" t="s">
        <v>139</v>
      </c>
      <c r="C98" s="24" t="s">
        <v>140</v>
      </c>
      <c r="D98" s="24" t="s">
        <v>141</v>
      </c>
      <c r="E98" s="24">
        <v>5</v>
      </c>
      <c r="F98" s="28"/>
      <c r="G98" s="28"/>
      <c r="H98" s="27">
        <f t="shared" si="2"/>
        <v>0</v>
      </c>
    </row>
    <row r="99" s="1" customFormat="1" ht="66" customHeight="1" spans="1:8">
      <c r="A99" s="30"/>
      <c r="B99" s="24" t="s">
        <v>142</v>
      </c>
      <c r="C99" s="24" t="s">
        <v>143</v>
      </c>
      <c r="D99" s="24" t="s">
        <v>30</v>
      </c>
      <c r="E99" s="24">
        <v>3300</v>
      </c>
      <c r="F99" s="28"/>
      <c r="G99" s="28"/>
      <c r="H99" s="27">
        <f t="shared" si="2"/>
        <v>0</v>
      </c>
    </row>
    <row r="100" s="1" customFormat="1" ht="72" customHeight="1" spans="1:8">
      <c r="A100" s="30"/>
      <c r="B100" s="24" t="s">
        <v>142</v>
      </c>
      <c r="C100" s="24" t="s">
        <v>144</v>
      </c>
      <c r="D100" s="24" t="s">
        <v>30</v>
      </c>
      <c r="E100" s="24">
        <v>18000</v>
      </c>
      <c r="F100" s="28"/>
      <c r="G100" s="28"/>
      <c r="H100" s="27">
        <f t="shared" si="2"/>
        <v>0</v>
      </c>
    </row>
    <row r="101" s="1" customFormat="1" ht="68" customHeight="1" spans="1:8">
      <c r="A101" s="30"/>
      <c r="B101" s="24" t="s">
        <v>145</v>
      </c>
      <c r="C101" s="24" t="s">
        <v>146</v>
      </c>
      <c r="D101" s="24" t="s">
        <v>147</v>
      </c>
      <c r="E101" s="24">
        <v>181</v>
      </c>
      <c r="F101" s="28"/>
      <c r="G101" s="28"/>
      <c r="H101" s="27">
        <f t="shared" si="2"/>
        <v>0</v>
      </c>
    </row>
    <row r="102" s="1" customFormat="1" ht="72" customHeight="1" spans="1:8">
      <c r="A102" s="30"/>
      <c r="B102" s="24" t="s">
        <v>145</v>
      </c>
      <c r="C102" s="24" t="s">
        <v>148</v>
      </c>
      <c r="D102" s="24" t="s">
        <v>147</v>
      </c>
      <c r="E102" s="24">
        <v>16</v>
      </c>
      <c r="F102" s="28"/>
      <c r="G102" s="28"/>
      <c r="H102" s="27">
        <f t="shared" si="2"/>
        <v>0</v>
      </c>
    </row>
    <row r="103" s="1" customFormat="1" ht="72" customHeight="1" spans="1:8">
      <c r="A103" s="30"/>
      <c r="B103" s="24" t="s">
        <v>149</v>
      </c>
      <c r="C103" s="24" t="s">
        <v>150</v>
      </c>
      <c r="D103" s="24" t="s">
        <v>151</v>
      </c>
      <c r="E103" s="24">
        <v>4172</v>
      </c>
      <c r="F103" s="28"/>
      <c r="G103" s="28"/>
      <c r="H103" s="27">
        <f t="shared" si="2"/>
        <v>0</v>
      </c>
    </row>
    <row r="104" s="1" customFormat="1" ht="42" customHeight="1" spans="1:8">
      <c r="A104" s="30"/>
      <c r="B104" s="24" t="s">
        <v>152</v>
      </c>
      <c r="C104" s="24" t="s">
        <v>153</v>
      </c>
      <c r="D104" s="24" t="s">
        <v>151</v>
      </c>
      <c r="E104" s="24">
        <v>417.2</v>
      </c>
      <c r="F104" s="28"/>
      <c r="G104" s="28"/>
      <c r="H104" s="27">
        <f t="shared" si="2"/>
        <v>0</v>
      </c>
    </row>
    <row r="105" s="1" customFormat="1" ht="45" customHeight="1" spans="1:8">
      <c r="A105" s="30"/>
      <c r="B105" s="24" t="s">
        <v>154</v>
      </c>
      <c r="C105" s="24" t="s">
        <v>155</v>
      </c>
      <c r="D105" s="24" t="s">
        <v>151</v>
      </c>
      <c r="E105" s="24">
        <v>3754.8</v>
      </c>
      <c r="F105" s="28"/>
      <c r="G105" s="28"/>
      <c r="H105" s="27">
        <f t="shared" si="2"/>
        <v>0</v>
      </c>
    </row>
    <row r="106" s="1" customFormat="1" ht="69" customHeight="1" spans="1:8">
      <c r="A106" s="30"/>
      <c r="B106" s="24" t="s">
        <v>156</v>
      </c>
      <c r="C106" s="24" t="s">
        <v>157</v>
      </c>
      <c r="D106" s="24" t="s">
        <v>151</v>
      </c>
      <c r="E106" s="24">
        <v>417.2</v>
      </c>
      <c r="F106" s="28"/>
      <c r="G106" s="28"/>
      <c r="H106" s="27">
        <f t="shared" si="2"/>
        <v>0</v>
      </c>
    </row>
    <row r="107" s="1" customFormat="1" ht="28.8" customHeight="1" spans="1:8">
      <c r="A107" s="31" t="s">
        <v>158</v>
      </c>
      <c r="B107" s="32"/>
      <c r="C107" s="33"/>
      <c r="D107" s="34"/>
      <c r="E107" s="35"/>
      <c r="F107" s="36">
        <f>SUM(F8:F55)</f>
        <v>0</v>
      </c>
      <c r="G107" s="36">
        <f>SUM(G8:G55)</f>
        <v>0</v>
      </c>
      <c r="H107" s="37">
        <f>SUM(H8:H55)</f>
        <v>0</v>
      </c>
    </row>
    <row r="108" s="1" customFormat="1" ht="105" customHeight="1" spans="1:8">
      <c r="A108" s="38" t="s">
        <v>159</v>
      </c>
      <c r="B108" s="39"/>
      <c r="C108" s="40"/>
      <c r="D108" s="40"/>
      <c r="E108" s="40"/>
      <c r="F108" s="38"/>
      <c r="G108" s="38"/>
      <c r="H108" s="38"/>
    </row>
    <row r="109" ht="27" customHeight="1"/>
  </sheetData>
  <mergeCells count="15">
    <mergeCell ref="A1:H1"/>
    <mergeCell ref="A2:H2"/>
    <mergeCell ref="A3:H3"/>
    <mergeCell ref="A4:H4"/>
    <mergeCell ref="A5:H5"/>
    <mergeCell ref="A107:D107"/>
    <mergeCell ref="A108:H108"/>
    <mergeCell ref="A6:A7"/>
    <mergeCell ref="B6:B7"/>
    <mergeCell ref="C6:C7"/>
    <mergeCell ref="D6:D7"/>
    <mergeCell ref="E6:E7"/>
    <mergeCell ref="F6:F7"/>
    <mergeCell ref="G6:G7"/>
    <mergeCell ref="H6:H7"/>
  </mergeCells>
  <pageMargins left="0.472222222222222" right="0.393055555555556" top="0.156944444444444" bottom="0.275" header="0.5" footer="0.1965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2023-03-30T03:13:00Z</dcterms:created>
  <dcterms:modified xsi:type="dcterms:W3CDTF">2023-04-11T03:59:20Z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5B2B9E3D5D9E40AC944BC2AE1A46FE26_11</vt:lpwstr>
  </property>
  <property fmtid="{D5CDD505-2E9C-101B-9397-08002B2CF9AE}" pid="3" name="KSOProductBuildVer">
    <vt:lpwstr>2052-11.1.0.14036</vt:lpwstr>
  </property>
</Properties>
</file>