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" i="1"/>
  <c r="F5"/>
  <c r="F4"/>
  <c r="F7" l="1"/>
</calcChain>
</file>

<file path=xl/sharedStrings.xml><?xml version="1.0" encoding="utf-8"?>
<sst xmlns="http://schemas.openxmlformats.org/spreadsheetml/2006/main" count="26" uniqueCount="23">
  <si>
    <t>G320沪瑞线弋阳段钢筋加工厂建设工程劳务发包工程成本控制价分析</t>
  </si>
  <si>
    <t>细目号</t>
  </si>
  <si>
    <t>细目名称</t>
  </si>
  <si>
    <t>单位</t>
  </si>
  <si>
    <t>暂定工程量</t>
  </si>
  <si>
    <t>单价（元）</t>
  </si>
  <si>
    <t>合价</t>
  </si>
  <si>
    <t>主要工作内容</t>
  </si>
  <si>
    <t>计量规则</t>
  </si>
  <si>
    <t>备注</t>
  </si>
  <si>
    <t>钢筋加工厂建设</t>
  </si>
  <si>
    <t>-a</t>
  </si>
  <si>
    <t>场地硬化               (C30砼厚20CM）</t>
  </si>
  <si>
    <t>m2</t>
  </si>
  <si>
    <t xml:space="preserve">   场地清理；排水；模板制作、安装、拆除；混凝土浇筑、养护；施工缝、沉降缝设置、处理等所有与砼有关的工作内容。</t>
  </si>
  <si>
    <t>-b</t>
  </si>
  <si>
    <t>天棚</t>
  </si>
  <si>
    <t>M2</t>
  </si>
  <si>
    <t>场地整平、排水；基础设施的开挖、钢筋制按与砼浇筑、养护，钢结构的安装与拆除（含顶棚排水设施建设、天棚侧面棚面的安装与拆除）；</t>
  </si>
  <si>
    <t>天棚设计图纸由乙方提供（须由有资质的单位设计并加盖公章）。综合单价已包含天棚从设计到、材料采购、安装使用、拆除的全部费用，使用期结束后，拆除后的天棚设施归甲方所有。</t>
  </si>
  <si>
    <t>-c</t>
  </si>
  <si>
    <t>天棚围挡</t>
    <phoneticPr fontId="12" type="noConversion"/>
  </si>
  <si>
    <t xml:space="preserve">    依据图纸所示位置及断面尺寸，并经现场实际验收合格按双方核定的设计（含变更设计）内的数量以平方米为单位计量，除砼由甲方提供外，其余所有材料（含沥青麻絮等）、设备（含吊车、挖机、发电机及施工用电设施等）、安全防护及交通维护措施等均由乙方提供及实施，费用已含在综合单价中，不另行计量。</t>
    <phoneticPr fontId="12" type="noConversion"/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</si>
</sst>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_ "/>
    <numFmt numFmtId="178" formatCode="0.00_ "/>
    <numFmt numFmtId="179" formatCode="0;_℀"/>
    <numFmt numFmtId="180" formatCode="0.00_);[Red]\(0.00\)"/>
    <numFmt numFmtId="181" formatCode="0_);[Red]\(0\)"/>
  </numFmts>
  <fonts count="13">
    <font>
      <sz val="11"/>
      <color theme="1"/>
      <name val="宋体"/>
      <charset val="134"/>
      <scheme val="minor"/>
    </font>
    <font>
      <b/>
      <sz val="25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Arial Narrow"/>
      <family val="2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</cellStyleXfs>
  <cellXfs count="37">
    <xf numFmtId="0" fontId="0" fillId="0" borderId="0" xfId="0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left" vertical="center" wrapText="1"/>
    </xf>
    <xf numFmtId="49" fontId="3" fillId="0" borderId="2" xfId="6" applyNumberFormat="1" applyFont="1" applyFill="1" applyBorder="1" applyAlignment="1">
      <alignment horizontal="center" vertical="center" shrinkToFit="1"/>
    </xf>
    <xf numFmtId="0" fontId="4" fillId="0" borderId="2" xfId="6" applyFont="1" applyFill="1" applyBorder="1" applyAlignment="1">
      <alignment horizontal="left" vertical="center" wrapText="1" shrinkToFit="1"/>
    </xf>
    <xf numFmtId="0" fontId="3" fillId="0" borderId="2" xfId="6" applyFont="1" applyFill="1" applyBorder="1" applyAlignment="1">
      <alignment horizontal="center" vertical="center" shrinkToFit="1"/>
    </xf>
    <xf numFmtId="0" fontId="5" fillId="0" borderId="2" xfId="6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2" borderId="2" xfId="8" applyFont="1" applyFill="1" applyBorder="1" applyAlignment="1">
      <alignment horizontal="left" vertical="center" wrapText="1"/>
    </xf>
    <xf numFmtId="49" fontId="8" fillId="2" borderId="2" xfId="5" applyNumberFormat="1" applyFont="1" applyFill="1" applyBorder="1" applyAlignment="1">
      <alignment horizontal="center" vertical="center" wrapText="1"/>
    </xf>
    <xf numFmtId="0" fontId="9" fillId="2" borderId="2" xfId="5" applyFont="1" applyFill="1" applyBorder="1" applyAlignment="1">
      <alignment horizontal="left" vertical="center" wrapText="1"/>
    </xf>
    <xf numFmtId="0" fontId="9" fillId="2" borderId="2" xfId="5" applyFont="1" applyFill="1" applyBorder="1" applyAlignment="1">
      <alignment horizontal="center" vertical="center" wrapText="1" shrinkToFit="1"/>
    </xf>
    <xf numFmtId="0" fontId="9" fillId="0" borderId="2" xfId="5" applyFont="1" applyFill="1" applyBorder="1" applyAlignment="1">
      <alignment horizontal="center" vertical="center" wrapText="1" shrinkToFit="1"/>
    </xf>
    <xf numFmtId="179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180" fontId="2" fillId="0" borderId="2" xfId="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/>
    </xf>
    <xf numFmtId="181" fontId="6" fillId="0" borderId="2" xfId="0" applyNumberFormat="1" applyFont="1" applyFill="1" applyBorder="1" applyAlignment="1">
      <alignment horizontal="center" vertical="center" wrapText="1"/>
    </xf>
    <xf numFmtId="178" fontId="9" fillId="0" borderId="3" xfId="5" applyNumberFormat="1" applyFont="1" applyFill="1" applyBorder="1" applyAlignment="1">
      <alignment horizontal="center" vertical="center" wrapText="1" shrinkToFit="1"/>
    </xf>
    <xf numFmtId="180" fontId="6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16" xfId="3"/>
    <cellStyle name="常规 16 2" xfId="4"/>
    <cellStyle name="常规 2 3" xfId="5"/>
    <cellStyle name="常规 22" xfId="9"/>
    <cellStyle name="常规 23" xfId="10"/>
    <cellStyle name="常规 24" xfId="8"/>
    <cellStyle name="常规 25 2" xfId="2"/>
    <cellStyle name="常规 3" xfId="6"/>
    <cellStyle name="常规 4 2" xfId="7"/>
    <cellStyle name="常规 4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zoomScale="89" zoomScaleNormal="89" workbookViewId="0">
      <selection activeCell="A7" sqref="A7"/>
    </sheetView>
  </sheetViews>
  <sheetFormatPr defaultColWidth="9" defaultRowHeight="13.5"/>
  <cols>
    <col min="1" max="1" width="16.5" customWidth="1"/>
    <col min="2" max="2" width="13.25" customWidth="1"/>
    <col min="3" max="3" width="8.75" customWidth="1"/>
    <col min="4" max="4" width="10.625" customWidth="1"/>
    <col min="6" max="6" width="9.625"/>
    <col min="7" max="7" width="36.5" customWidth="1"/>
    <col min="8" max="8" width="41.625" customWidth="1"/>
  </cols>
  <sheetData>
    <row r="1" spans="1:9" ht="32.25">
      <c r="A1" s="33" t="s">
        <v>0</v>
      </c>
      <c r="B1" s="34"/>
      <c r="C1" s="35"/>
      <c r="D1" s="35"/>
      <c r="E1" s="35"/>
      <c r="F1" s="35"/>
      <c r="G1" s="35"/>
      <c r="H1" s="35"/>
      <c r="I1" s="35"/>
    </row>
    <row r="2" spans="1:9" ht="24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8" t="s">
        <v>9</v>
      </c>
    </row>
    <row r="3" spans="1:9">
      <c r="A3" s="36" t="s">
        <v>10</v>
      </c>
      <c r="B3" s="36"/>
      <c r="C3" s="2"/>
      <c r="D3" s="2"/>
      <c r="E3" s="2"/>
      <c r="F3" s="2"/>
      <c r="G3" s="2"/>
      <c r="H3" s="2"/>
      <c r="I3" s="28"/>
    </row>
    <row r="4" spans="1:9" ht="113.1" customHeight="1">
      <c r="A4" s="3" t="s">
        <v>11</v>
      </c>
      <c r="B4" s="4" t="s">
        <v>12</v>
      </c>
      <c r="C4" s="5" t="s">
        <v>13</v>
      </c>
      <c r="D4" s="6">
        <v>4320</v>
      </c>
      <c r="E4" s="7">
        <v>13.47</v>
      </c>
      <c r="F4" s="8">
        <f>E4*D4</f>
        <v>58190.400000000001</v>
      </c>
      <c r="G4" s="9" t="s">
        <v>14</v>
      </c>
      <c r="H4" s="9" t="s">
        <v>22</v>
      </c>
      <c r="I4" s="29"/>
    </row>
    <row r="5" spans="1:9" ht="68.099999999999994" customHeight="1">
      <c r="A5" s="10" t="s">
        <v>15</v>
      </c>
      <c r="B5" s="11" t="s">
        <v>16</v>
      </c>
      <c r="C5" s="12" t="s">
        <v>17</v>
      </c>
      <c r="D5" s="13">
        <v>4320</v>
      </c>
      <c r="E5" s="14">
        <v>132</v>
      </c>
      <c r="F5" s="8">
        <f>E5*D5</f>
        <v>570240</v>
      </c>
      <c r="G5" s="15" t="s">
        <v>18</v>
      </c>
      <c r="H5" s="15" t="s">
        <v>19</v>
      </c>
      <c r="I5" s="30"/>
    </row>
    <row r="6" spans="1:9" ht="90" customHeight="1">
      <c r="A6" s="16" t="s">
        <v>20</v>
      </c>
      <c r="B6" s="17" t="s">
        <v>21</v>
      </c>
      <c r="C6" s="12" t="s">
        <v>17</v>
      </c>
      <c r="D6" s="18">
        <v>2732</v>
      </c>
      <c r="E6" s="19">
        <v>60</v>
      </c>
      <c r="F6" s="20">
        <f>D6*E6</f>
        <v>163920</v>
      </c>
      <c r="G6" s="15" t="s">
        <v>18</v>
      </c>
      <c r="H6" s="15" t="s">
        <v>19</v>
      </c>
      <c r="I6" s="31"/>
    </row>
    <row r="7" spans="1:9" ht="44.25" customHeight="1">
      <c r="A7" s="21"/>
      <c r="B7" s="22"/>
      <c r="C7" s="23"/>
      <c r="D7" s="24"/>
      <c r="E7" s="25"/>
      <c r="F7" s="26">
        <f>SUM(F4:F6)</f>
        <v>792350.4</v>
      </c>
      <c r="G7" s="25"/>
      <c r="H7" s="25"/>
      <c r="I7" s="32"/>
    </row>
    <row r="8" spans="1:9">
      <c r="A8" s="27"/>
    </row>
    <row r="9" spans="1:9">
      <c r="A9" s="27"/>
    </row>
    <row r="10" spans="1:9">
      <c r="A10" s="27"/>
    </row>
    <row r="11" spans="1:9">
      <c r="A11" s="27"/>
    </row>
    <row r="12" spans="1:9">
      <c r="A12" s="27"/>
    </row>
    <row r="13" spans="1:9">
      <c r="A13" s="27"/>
    </row>
    <row r="14" spans="1:9">
      <c r="A14" s="27"/>
    </row>
    <row r="15" spans="1:9">
      <c r="A15" s="27"/>
    </row>
    <row r="16" spans="1:9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</sheetData>
  <mergeCells count="2">
    <mergeCell ref="A1:I1"/>
    <mergeCell ref="A3:B3"/>
  </mergeCells>
  <phoneticPr fontId="12" type="noConversion"/>
  <pageMargins left="1.0236220472440944" right="0.98425196850393704" top="0.94488188976377963" bottom="1.0236220472440944" header="0.31496062992125984" footer="0.86614173228346458"/>
  <pageSetup paperSize="9" scale="80" orientation="landscape" r:id="rId1"/>
  <headerFooter>
    <oddFooter>&amp;L投标法定代表人或授权委托人（签字盖章）：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2020-09-07T01:21:10Z</cp:lastPrinted>
  <dcterms:created xsi:type="dcterms:W3CDTF">2020-08-17T04:57:00Z</dcterms:created>
  <dcterms:modified xsi:type="dcterms:W3CDTF">2020-09-07T01:21:44Z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