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20"/>
  </bookViews>
  <sheets>
    <sheet name="工程量清单" sheetId="5" r:id="rId1"/>
  </sheets>
  <definedNames>
    <definedName name="_xlnm._FilterDatabase" localSheetId="0" hidden="1">工程量清单!$A$2:$H$12</definedName>
    <definedName name="_xlnm.Print_Area" localSheetId="0">工程量清单!$A$1:$H$18</definedName>
    <definedName name="_xlnm.Print_Titles" localSheetId="0">工程量清单!$1:$2</definedName>
  </definedNames>
  <calcPr calcId="125725"/>
</workbook>
</file>

<file path=xl/calcChain.xml><?xml version="1.0" encoding="utf-8"?>
<calcChain xmlns="http://schemas.openxmlformats.org/spreadsheetml/2006/main">
  <c r="F11" i="5"/>
  <c r="F9"/>
  <c r="F7"/>
  <c r="F5"/>
  <c r="D10"/>
  <c r="F10" s="1"/>
  <c r="F4" l="1"/>
  <c r="F12" s="1"/>
</calcChain>
</file>

<file path=xl/sharedStrings.xml><?xml version="1.0" encoding="utf-8"?>
<sst xmlns="http://schemas.openxmlformats.org/spreadsheetml/2006/main" count="48" uniqueCount="47">
  <si>
    <t>细目号</t>
  </si>
  <si>
    <t>细目名称</t>
  </si>
  <si>
    <t>单位</t>
  </si>
  <si>
    <t>暂定工程量</t>
  </si>
  <si>
    <t>合价</t>
  </si>
  <si>
    <t>主要工作内容</t>
  </si>
  <si>
    <t>计量规则</t>
  </si>
  <si>
    <t>混凝土搅拌站建设</t>
  </si>
  <si>
    <t>-a</t>
  </si>
  <si>
    <t>场地硬化               (C30砼厚20CM）</t>
  </si>
  <si>
    <t>m2</t>
  </si>
  <si>
    <t>-b</t>
  </si>
  <si>
    <t>剪力墙</t>
  </si>
  <si>
    <t>-1</t>
  </si>
  <si>
    <t>钢筋制作</t>
  </si>
  <si>
    <t>Kg</t>
  </si>
  <si>
    <t xml:space="preserve">    场地清理、场地硬化；钢筋的保护、储存及除锈；钢筋整直、接头；钢筋截断、弯曲、焊接；钢筋安设、支承及固定等所有与钢筋有关的工作内容。</t>
  </si>
  <si>
    <t>-2</t>
  </si>
  <si>
    <t>墙身浇筑（高3m，厚0.3M)</t>
  </si>
  <si>
    <t>m3</t>
  </si>
  <si>
    <t xml:space="preserve">   场地清理；排水；墙身模板制作、安装、拆除；混凝土浇筑、养护；施工缝、沉降缝设置、处理等所有与砼台身有关的工作内容。</t>
  </si>
  <si>
    <t>-d</t>
  </si>
  <si>
    <t>天棚</t>
  </si>
  <si>
    <t>M2</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</si>
  <si>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及交通维护措施等均由乙方提供及实施，费用已含在综合单价中，不另行计量。</t>
    <phoneticPr fontId="17" type="noConversion"/>
  </si>
  <si>
    <t xml:space="preserve">   场地清理；排水；模板制作、安装、拆除；混凝土浇筑、养护；施工缝、沉降缝设置、处理等所有与砼有关的工作内容。</t>
    <phoneticPr fontId="17" type="noConversion"/>
  </si>
  <si>
    <t>甲方负责：砂、碎石、水泥、外加剂等混凝土原材料供应至指定地点。
乙方负责：场地清理，原材料分类，上料，砼试块制作，机械修理、保养，沉淀池处理（含沉渣、污水处理，需满足当地村名、环保及水保等相关部门要求），变压器维护，用水，用电（含发电机组等），用油，混凝土加工及运输至甲方指定地点等与砼代加工相关的所有工作内容。</t>
  </si>
  <si>
    <r>
      <t>1</t>
    </r>
    <r>
      <rPr>
        <b/>
        <sz val="10"/>
        <color theme="1"/>
        <rFont val="宋体"/>
        <family val="3"/>
        <charset val="134"/>
        <scheme val="minor"/>
      </rPr>
      <t>00章</t>
    </r>
    <phoneticPr fontId="17" type="noConversion"/>
  </si>
  <si>
    <t xml:space="preserve">    现场安全防护设施安装齐全（包括作业人员安全帽、反光衣，施工现场安全围挡、安全标识标牌、安全锥等安全设施设置、维护及转场，洒水降尘，安全锥、限速牌、导向牌、警示牌、爆闪灯、安全网等），施工路段交通指挥、疏导（乙方必须配备至少1名以上安全员）、施工车辆、设备证件齐全、操作人员持证等与安全有关的工作内容。</t>
  </si>
  <si>
    <t>本项是在本劳务分包工程量清单各细目综合单价中已包含安全经费的基础上综合考虑再增设的费用。本细目按计量进度支付，各项安全警示标志、导向牌等安全设施安放到位、施工车辆及设备证件齐全、操作人员持证上岗，满足甲方要求的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大型安全标识标牌（最小尺寸1.2m以上）由甲方提供外，其余所有人工、材料（含安全设施的设置、维护、维修需要的小型材料等）、设备（含吊车、挖机、发电机及施工用电设施及甲方提供的安全设施的安装、维护、维修等）等均由乙方提供及实施。</t>
  </si>
  <si>
    <t>101-1</t>
  </si>
  <si>
    <t>安全生产费</t>
  </si>
  <si>
    <t>总额</t>
  </si>
  <si>
    <r>
      <t>1</t>
    </r>
    <r>
      <rPr>
        <b/>
        <sz val="10"/>
        <color theme="1"/>
        <rFont val="宋体"/>
        <family val="3"/>
        <charset val="134"/>
        <scheme val="minor"/>
      </rPr>
      <t>10</t>
    </r>
    <phoneticPr fontId="17" type="noConversion"/>
  </si>
  <si>
    <t>场地整平、排水；基础设施的开挖、钢筋制按与砼浇筑、养护，钢结构的安装与拆除（含顶棚排水设施建设、天棚侧面棚面的安装与拆除）；</t>
    <phoneticPr fontId="17" type="noConversion"/>
  </si>
  <si>
    <t>天棚设计图纸由乙方提供（须由有资质的单位设计并加盖公章）。综合单价已包含天棚从设计到、材料采购、安装使用、拆除的全部费用，使用期结束后，拆除后的天棚设施归甲方所有。</t>
    <phoneticPr fontId="17" type="noConversion"/>
  </si>
  <si>
    <t xml:space="preserve">    依据图纸所示位置及断面尺寸，并经现场实际验收合格按双方核定的设计（含变更设计）内的数量以立方米为单位计量；除砂、石材料由甲方提供外，其余所有材料（含沥青麻絮等）、设备（含吊车、挖机、天泵、地泵、发电机及施工用电设施等）、安全防护及交通维护措施等均由乙方提供及实施，费用已含在综合单价中，不另行计量。</t>
    <phoneticPr fontId="17" type="noConversion"/>
  </si>
  <si>
    <t xml:space="preserve">    依据图纸所示位置及断面尺寸，并经现场实际验收合格按双方核定的设计（含变更设计）内的数量以平方米为单位计量所除砂、石材料由甲方提供外，其余所有材料（含沥青麻絮等）、设备（含吊车、挖机、天泵、地泵、发电机及施工用电设施等）、安全防护及交通维护措施等均由乙方提供及实施，费用已含在综合单价中，不另行计量。</t>
    <phoneticPr fontId="17" type="noConversion"/>
  </si>
  <si>
    <t>按照甲方验收认可的过磅单按立方米计量。（单价中已包含120型、60型拌合楼设备台班摊销费用；拌合楼基础建设、配电房、配电设施、生活区板房、实验室、柴油储存罐、场内线路、指挥车辆等建设费用；停电期间发电机（含柴油）使用费用等。桥梁所使用的地泵假设及按拆费用及按拆安全设施费用已含在综合单价中，不另行计量。</t>
    <phoneticPr fontId="17" type="noConversion"/>
  </si>
  <si>
    <t>备注：本次发包项目要求施工队必须配备足够的现场技术人员、管理人员及农名工工资管理人员；如甲方赶工期要求增加人员及设备，乙方必须无条件增加，增加费用已包含在劳务分包工程量清单综合单价中；乙方在施工过程中必须满足当地的水保、环保要求，配备相应的环保设施；各施工队在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</si>
  <si>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</si>
  <si>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</si>
  <si>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</si>
  <si>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综合单价（元）</t>
    <phoneticPr fontId="17" type="noConversion"/>
  </si>
  <si>
    <t xml:space="preserve">      1、以上综合单价均包含税金（乙方须向甲方提供正式的“增值税专用发票”、发票税目为“砼加工费”，发票税率为“13%”，开具税票所需缴纳的一切税费由乙方自行承担).</t>
    <phoneticPr fontId="17" type="noConversion"/>
  </si>
  <si>
    <t>拌合站搅拌运输费用（含天泵、地泵）</t>
    <phoneticPr fontId="17" type="noConversion"/>
  </si>
  <si>
    <t>G320沪瑞线弋阳朱坑至圭峰段公路改建工程混凝土砼代加工劳务分包工程量清单</t>
    <phoneticPr fontId="17" type="noConversion"/>
  </si>
</sst>
</file>

<file path=xl/styles.xml><?xml version="1.0" encoding="utf-8"?>
<styleSheet xmlns="http://schemas.openxmlformats.org/spreadsheetml/2006/main">
  <numFmts count="4">
    <numFmt numFmtId="176" formatCode="#,##0.00_ "/>
    <numFmt numFmtId="177" formatCode="0;_℀"/>
    <numFmt numFmtId="178" formatCode="0_ "/>
    <numFmt numFmtId="179" formatCode="0.00_);[Red]\(0.00\)"/>
  </numFmts>
  <fonts count="22">
    <font>
      <sz val="11"/>
      <color theme="1"/>
      <name val="宋体"/>
      <charset val="134"/>
      <scheme val="minor"/>
    </font>
    <font>
      <sz val="10"/>
      <color theme="1"/>
      <name val="宋体"/>
      <charset val="134"/>
      <scheme val="minor"/>
    </font>
    <font>
      <sz val="12"/>
      <color rgb="FF000000"/>
      <name val="宋体"/>
      <charset val="134"/>
    </font>
    <font>
      <b/>
      <sz val="25"/>
      <color theme="1"/>
      <name val="宋体"/>
      <charset val="134"/>
      <scheme val="minor"/>
    </font>
    <font>
      <b/>
      <sz val="10"/>
      <color theme="1"/>
      <name val="宋体"/>
      <charset val="134"/>
      <scheme val="minor"/>
    </font>
    <font>
      <sz val="10"/>
      <name val="Arial Narrow"/>
      <family val="2"/>
    </font>
    <font>
      <sz val="10"/>
      <name val="宋体"/>
      <family val="3"/>
      <charset val="134"/>
    </font>
    <font>
      <sz val="10"/>
      <name val="宋体"/>
      <family val="3"/>
      <charset val="134"/>
      <scheme val="minor"/>
    </font>
    <font>
      <sz val="10"/>
      <color theme="1"/>
      <name val="宋体"/>
      <family val="3"/>
      <charset val="134"/>
    </font>
    <font>
      <sz val="10"/>
      <color indexed="8"/>
      <name val="Times New Roman"/>
      <family val="1"/>
    </font>
    <font>
      <sz val="12"/>
      <color rgb="FF000000"/>
      <name val="Arial Narrow"/>
      <family val="2"/>
    </font>
    <font>
      <sz val="10"/>
      <color rgb="FF000000"/>
      <name val="宋体"/>
      <family val="3"/>
      <charset val="134"/>
    </font>
    <font>
      <sz val="10"/>
      <color rgb="FF000000"/>
      <name val="Arial Narrow"/>
      <family val="2"/>
    </font>
    <font>
      <sz val="10"/>
      <color rgb="FF000000"/>
      <name val="Arial"/>
      <family val="2"/>
    </font>
    <font>
      <sz val="11"/>
      <color theme="1"/>
      <name val="宋体"/>
      <family val="3"/>
      <charset val="134"/>
      <scheme val="minor"/>
    </font>
    <font>
      <sz val="12"/>
      <name val="宋体"/>
      <family val="3"/>
      <charset val="134"/>
    </font>
    <font>
      <sz val="11"/>
      <color theme="1"/>
      <name val="宋体"/>
      <family val="3"/>
      <charset val="134"/>
      <scheme val="minor"/>
    </font>
    <font>
      <sz val="9"/>
      <name val="宋体"/>
      <family val="3"/>
      <charset val="134"/>
      <scheme val="minor"/>
    </font>
    <font>
      <sz val="10"/>
      <color theme="1"/>
      <name val="宋体"/>
      <family val="3"/>
      <charset val="134"/>
      <scheme val="minor"/>
    </font>
    <font>
      <sz val="12"/>
      <color rgb="FF000000"/>
      <name val="宋体"/>
      <family val="3"/>
      <charset val="134"/>
    </font>
    <font>
      <b/>
      <sz val="10"/>
      <color theme="1"/>
      <name val="宋体"/>
      <family val="3"/>
      <charset val="134"/>
      <scheme val="minor"/>
    </font>
    <font>
      <b/>
      <sz val="25"/>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81">
    <xf numFmtId="0" fontId="0" fillId="0" borderId="0">
      <alignment vertical="center"/>
    </xf>
    <xf numFmtId="0" fontId="16" fillId="0" borderId="0"/>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2" fillId="0" borderId="0">
      <alignment vertical="center"/>
    </xf>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5" fillId="0" borderId="0">
      <alignment vertical="center"/>
    </xf>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alignment vertical="center"/>
    </xf>
    <xf numFmtId="0" fontId="2" fillId="0" borderId="0">
      <alignment vertical="center"/>
    </xf>
    <xf numFmtId="0" fontId="16" fillId="0" borderId="0">
      <alignment vertical="center"/>
    </xf>
    <xf numFmtId="0" fontId="16" fillId="0" borderId="0">
      <alignment vertical="center"/>
    </xf>
    <xf numFmtId="0" fontId="16" fillId="0" borderId="0">
      <alignment vertical="center"/>
    </xf>
    <xf numFmtId="0" fontId="2" fillId="0" borderId="0">
      <alignment vertical="center"/>
    </xf>
    <xf numFmtId="0" fontId="16" fillId="0" borderId="0">
      <alignment vertical="center"/>
    </xf>
    <xf numFmtId="0" fontId="2" fillId="0" borderId="0">
      <alignment vertical="center"/>
    </xf>
    <xf numFmtId="0" fontId="2" fillId="0" borderId="0">
      <alignment vertical="center"/>
    </xf>
    <xf numFmtId="0" fontId="16" fillId="0" borderId="0">
      <alignment vertical="center"/>
    </xf>
    <xf numFmtId="0" fontId="16"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alignment vertical="center"/>
    </xf>
    <xf numFmtId="0" fontId="16" fillId="0" borderId="0"/>
    <xf numFmtId="0" fontId="16" fillId="0" borderId="0"/>
    <xf numFmtId="0" fontId="16"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16" fillId="0" borderId="0"/>
    <xf numFmtId="0" fontId="16" fillId="0" borderId="0">
      <alignment vertical="center"/>
    </xf>
    <xf numFmtId="0" fontId="15" fillId="0" borderId="0"/>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2" fillId="0" borderId="0">
      <alignment vertical="center"/>
    </xf>
    <xf numFmtId="0" fontId="16" fillId="0" borderId="0">
      <alignment vertical="center"/>
    </xf>
    <xf numFmtId="0" fontId="16" fillId="0" borderId="0">
      <alignment vertical="center"/>
    </xf>
    <xf numFmtId="0" fontId="2"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5"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5" fillId="0" borderId="0">
      <alignment vertical="center"/>
    </xf>
    <xf numFmtId="0" fontId="19"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9"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5" fillId="0" borderId="0"/>
    <xf numFmtId="0" fontId="15"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9" fillId="0" borderId="0">
      <alignment vertical="center"/>
    </xf>
    <xf numFmtId="0" fontId="14" fillId="0" borderId="0">
      <alignment vertical="center"/>
    </xf>
    <xf numFmtId="0" fontId="19" fillId="0" borderId="0">
      <alignment vertical="center"/>
    </xf>
  </cellStyleXfs>
  <cellXfs count="68">
    <xf numFmtId="0" fontId="0" fillId="0" borderId="0" xfId="0">
      <alignment vertical="center"/>
    </xf>
    <xf numFmtId="0" fontId="1" fillId="2" borderId="0" xfId="0" applyFont="1" applyFill="1">
      <alignment vertical="center"/>
    </xf>
    <xf numFmtId="0" fontId="13" fillId="2" borderId="2" xfId="83" applyFont="1" applyFill="1" applyBorder="1" applyAlignment="1">
      <alignment horizontal="center" vertical="center" wrapText="1"/>
    </xf>
    <xf numFmtId="0" fontId="11" fillId="2" borderId="2" xfId="83" applyFont="1" applyFill="1" applyBorder="1" applyAlignment="1">
      <alignment horizontal="center" vertical="center" wrapText="1"/>
    </xf>
    <xf numFmtId="0" fontId="11" fillId="2" borderId="2" xfId="83" applyFont="1" applyFill="1" applyBorder="1" applyAlignment="1">
      <alignment horizontal="center" vertical="center" wrapText="1" shrinkToFit="1"/>
    </xf>
    <xf numFmtId="176" fontId="1" fillId="2" borderId="2"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8" fillId="2" borderId="2" xfId="120" applyFont="1" applyFill="1" applyBorder="1" applyAlignment="1">
      <alignment horizontal="left" vertical="center" wrapText="1"/>
    </xf>
    <xf numFmtId="0" fontId="1" fillId="2" borderId="0" xfId="0" applyFont="1" applyFill="1" applyAlignment="1">
      <alignment horizontal="left" vertical="center"/>
    </xf>
    <xf numFmtId="0" fontId="5" fillId="2" borderId="2" xfId="0" applyFont="1" applyFill="1" applyBorder="1" applyAlignment="1">
      <alignment horizontal="center" vertical="center" shrinkToFit="1"/>
    </xf>
    <xf numFmtId="178" fontId="4" fillId="2" borderId="5" xfId="0" applyNumberFormat="1" applyFont="1" applyFill="1" applyBorder="1" applyAlignment="1">
      <alignment horizontal="center" vertical="center" wrapText="1"/>
    </xf>
    <xf numFmtId="0" fontId="8" fillId="2" borderId="2" xfId="92"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100" applyFont="1" applyFill="1" applyBorder="1" applyAlignment="1">
      <alignment horizontal="center" vertical="center" shrinkToFit="1"/>
    </xf>
    <xf numFmtId="49" fontId="18" fillId="2" borderId="2" xfId="199" applyNumberFormat="1" applyFont="1" applyFill="1" applyBorder="1" applyAlignment="1">
      <alignment horizontal="center" vertical="center" wrapText="1"/>
    </xf>
    <xf numFmtId="178" fontId="18" fillId="2" borderId="2" xfId="199" applyNumberFormat="1" applyFont="1" applyFill="1" applyBorder="1" applyAlignment="1">
      <alignment horizontal="center" vertical="center" wrapText="1"/>
    </xf>
    <xf numFmtId="0" fontId="11" fillId="2" borderId="2" xfId="278" applyFont="1" applyFill="1" applyBorder="1" applyAlignment="1">
      <alignment vertical="center" wrapText="1"/>
    </xf>
    <xf numFmtId="179" fontId="8" fillId="2" borderId="2" xfId="280" applyNumberFormat="1" applyFont="1" applyFill="1" applyBorder="1" applyAlignment="1">
      <alignment vertical="center" wrapText="1"/>
    </xf>
    <xf numFmtId="0" fontId="0" fillId="2" borderId="0" xfId="0" applyFill="1">
      <alignment vertical="center"/>
    </xf>
    <xf numFmtId="49" fontId="5" fillId="2" borderId="2" xfId="0" applyNumberFormat="1" applyFont="1" applyFill="1" applyBorder="1" applyAlignment="1">
      <alignment horizontal="center" vertical="center" shrinkToFit="1"/>
    </xf>
    <xf numFmtId="0" fontId="6" fillId="2" borderId="2" xfId="0" applyFont="1" applyFill="1" applyBorder="1" applyAlignment="1">
      <alignment horizontal="left" vertical="center" wrapText="1" shrinkToFit="1"/>
    </xf>
    <xf numFmtId="0" fontId="7" fillId="2" borderId="2" xfId="0" applyFont="1" applyFill="1" applyBorder="1" applyAlignment="1">
      <alignment horizontal="center" vertical="center"/>
    </xf>
    <xf numFmtId="0" fontId="7" fillId="2" borderId="2" xfId="100" applyFont="1" applyFill="1" applyBorder="1" applyAlignment="1">
      <alignment horizontal="center" vertical="center"/>
    </xf>
    <xf numFmtId="0" fontId="7" fillId="2" borderId="2" xfId="0" applyFont="1" applyFill="1" applyBorder="1" applyAlignment="1">
      <alignment horizontal="center" vertical="center" wrapText="1"/>
    </xf>
    <xf numFmtId="0" fontId="6" fillId="2" borderId="2" xfId="100" applyFont="1" applyFill="1" applyBorder="1" applyAlignment="1">
      <alignment horizontal="left" vertical="center" wrapText="1" shrinkToFit="1"/>
    </xf>
    <xf numFmtId="179" fontId="8" fillId="2" borderId="2" xfId="51" applyNumberFormat="1" applyFont="1" applyFill="1" applyBorder="1" applyAlignment="1">
      <alignment horizontal="left" vertical="center" wrapText="1"/>
    </xf>
    <xf numFmtId="49" fontId="10" fillId="2" borderId="2" xfId="0" applyNumberFormat="1" applyFont="1" applyFill="1" applyBorder="1" applyAlignment="1">
      <alignment horizontal="center" vertical="center" shrinkToFit="1"/>
    </xf>
    <xf numFmtId="0" fontId="12" fillId="2" borderId="2" xfId="0" applyFont="1" applyFill="1" applyBorder="1" applyAlignment="1">
      <alignment horizontal="center" vertical="center" shrinkToFit="1"/>
    </xf>
    <xf numFmtId="179" fontId="8" fillId="2" borderId="2" xfId="23" applyNumberFormat="1" applyFont="1" applyFill="1" applyBorder="1" applyAlignment="1">
      <alignment horizontal="left" vertical="center" wrapText="1"/>
    </xf>
    <xf numFmtId="177" fontId="11" fillId="2" borderId="2" xfId="0" applyNumberFormat="1" applyFont="1" applyFill="1" applyBorder="1" applyAlignment="1">
      <alignment horizontal="center" vertical="center" wrapText="1"/>
    </xf>
    <xf numFmtId="0" fontId="8" fillId="2" borderId="2" xfId="66" applyFont="1" applyFill="1" applyBorder="1" applyAlignment="1">
      <alignment horizontal="left" vertical="top" wrapText="1"/>
    </xf>
    <xf numFmtId="49" fontId="1" fillId="2" borderId="2" xfId="0" applyNumberFormat="1" applyFont="1" applyFill="1" applyBorder="1">
      <alignment vertical="center"/>
    </xf>
    <xf numFmtId="0" fontId="1" fillId="2" borderId="2" xfId="0" applyFont="1" applyFill="1" applyBorder="1">
      <alignment vertical="center"/>
    </xf>
    <xf numFmtId="179" fontId="8" fillId="2" borderId="5" xfId="280" applyNumberFormat="1" applyFont="1" applyFill="1" applyBorder="1" applyAlignment="1">
      <alignment vertical="center" wrapText="1"/>
    </xf>
    <xf numFmtId="49" fontId="1" fillId="2" borderId="0" xfId="0" applyNumberFormat="1" applyFont="1" applyFill="1">
      <alignment vertical="center"/>
    </xf>
    <xf numFmtId="0" fontId="1" fillId="2" borderId="0" xfId="0" applyFont="1" applyFill="1" applyAlignment="1">
      <alignment horizontal="center" vertical="center"/>
    </xf>
    <xf numFmtId="0" fontId="11" fillId="2" borderId="2" xfId="0" applyFont="1" applyFill="1" applyBorder="1" applyAlignment="1">
      <alignment horizontal="left" vertical="center" wrapText="1" shrinkToFit="1"/>
    </xf>
    <xf numFmtId="0" fontId="11" fillId="2" borderId="5" xfId="278" applyFont="1" applyFill="1" applyBorder="1" applyAlignment="1">
      <alignment vertical="center" wrapText="1"/>
    </xf>
    <xf numFmtId="178"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49" fontId="5" fillId="2" borderId="2" xfId="100" applyNumberFormat="1" applyFont="1" applyFill="1" applyBorder="1" applyAlignment="1">
      <alignment horizontal="center" vertical="center" shrinkToFit="1"/>
    </xf>
    <xf numFmtId="0" fontId="18" fillId="2" borderId="2" xfId="199"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wrapText="1"/>
    </xf>
    <xf numFmtId="0" fontId="9" fillId="2" borderId="2" xfId="48" applyFont="1" applyFill="1" applyBorder="1" applyAlignment="1">
      <alignment horizontal="left" vertical="top" wrapText="1"/>
    </xf>
    <xf numFmtId="0" fontId="20" fillId="2" borderId="2" xfId="0" applyFont="1" applyFill="1" applyBorder="1" applyAlignment="1">
      <alignment horizontal="center" vertical="center" wrapText="1"/>
    </xf>
    <xf numFmtId="0" fontId="18" fillId="0" borderId="8" xfId="199" applyFont="1" applyFill="1" applyBorder="1" applyAlignment="1">
      <alignment horizontal="left" vertical="center"/>
    </xf>
    <xf numFmtId="0" fontId="18" fillId="0" borderId="0" xfId="199" applyFont="1" applyFill="1" applyBorder="1" applyAlignment="1">
      <alignment horizontal="left" vertical="center"/>
    </xf>
    <xf numFmtId="0" fontId="18" fillId="0" borderId="9" xfId="199" applyFont="1" applyFill="1" applyBorder="1" applyAlignment="1">
      <alignment horizontal="left" vertical="center"/>
    </xf>
    <xf numFmtId="0" fontId="18" fillId="0" borderId="11" xfId="199" applyFont="1" applyFill="1" applyBorder="1" applyAlignment="1">
      <alignment horizontal="left" vertical="center"/>
    </xf>
    <xf numFmtId="0" fontId="18" fillId="0" borderId="1" xfId="199" applyFont="1" applyFill="1" applyBorder="1" applyAlignment="1">
      <alignment horizontal="left" vertical="center"/>
    </xf>
    <xf numFmtId="0" fontId="18" fillId="0" borderId="12" xfId="199" applyFont="1" applyFill="1" applyBorder="1" applyAlignment="1">
      <alignment horizontal="left" vertical="center"/>
    </xf>
    <xf numFmtId="0" fontId="18" fillId="0" borderId="6" xfId="199" applyFont="1" applyFill="1" applyBorder="1" applyAlignment="1">
      <alignment horizontal="left" vertical="center" wrapText="1"/>
    </xf>
    <xf numFmtId="0" fontId="18" fillId="0" borderId="7" xfId="199" applyFont="1" applyFill="1" applyBorder="1" applyAlignment="1">
      <alignment horizontal="left" vertical="center" wrapText="1"/>
    </xf>
    <xf numFmtId="0" fontId="18" fillId="0" borderId="10" xfId="199" applyFont="1" applyFill="1" applyBorder="1" applyAlignment="1">
      <alignment horizontal="left" vertical="center" wrapText="1"/>
    </xf>
    <xf numFmtId="0" fontId="18" fillId="0" borderId="8" xfId="199" applyFont="1" applyFill="1" applyBorder="1" applyAlignment="1">
      <alignment horizontal="left" vertical="center" wrapText="1"/>
    </xf>
    <xf numFmtId="0" fontId="18" fillId="0" borderId="0" xfId="199" applyFont="1" applyFill="1" applyBorder="1" applyAlignment="1">
      <alignment horizontal="left" vertical="center" wrapText="1"/>
    </xf>
    <xf numFmtId="0" fontId="18" fillId="0" borderId="9" xfId="199" applyFont="1" applyFill="1" applyBorder="1" applyAlignment="1">
      <alignment horizontal="left" vertical="center" wrapText="1"/>
    </xf>
    <xf numFmtId="49" fontId="8" fillId="0" borderId="8" xfId="199" applyNumberFormat="1" applyFont="1" applyFill="1" applyBorder="1" applyAlignment="1">
      <alignment horizontal="left" vertical="center" wrapText="1"/>
    </xf>
    <xf numFmtId="49" fontId="8" fillId="0" borderId="0" xfId="199" applyNumberFormat="1" applyFont="1" applyFill="1" applyBorder="1" applyAlignment="1">
      <alignment horizontal="left" vertical="center" wrapText="1"/>
    </xf>
    <xf numFmtId="49" fontId="8" fillId="0" borderId="9" xfId="199" applyNumberFormat="1" applyFont="1" applyFill="1" applyBorder="1" applyAlignment="1">
      <alignment horizontal="left" vertical="center" wrapText="1"/>
    </xf>
    <xf numFmtId="49" fontId="21"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cellXfs>
  <cellStyles count="481">
    <cellStyle name="常规" xfId="0" builtinId="0"/>
    <cellStyle name="常规 10" xfId="22"/>
    <cellStyle name="常规 10 2" xfId="25"/>
    <cellStyle name="常规 10 2 2" xfId="29"/>
    <cellStyle name="常规 10 2 2 2" xfId="199"/>
    <cellStyle name="常规 10 2 2 3" xfId="198"/>
    <cellStyle name="常规 10 2 3" xfId="200"/>
    <cellStyle name="常规 10 2 3 2" xfId="164"/>
    <cellStyle name="常规 10 2 4" xfId="186"/>
    <cellStyle name="常规 10 2 5" xfId="196"/>
    <cellStyle name="常规 10 3" xfId="3"/>
    <cellStyle name="常规 10 3 2" xfId="203"/>
    <cellStyle name="常规 10 3 3" xfId="159"/>
    <cellStyle name="常规 10 4" xfId="205"/>
    <cellStyle name="常规 10 4 2" xfId="166"/>
    <cellStyle name="常规 10 5" xfId="185"/>
    <cellStyle name="常规 10 6" xfId="193"/>
    <cellStyle name="常规 11" xfId="31"/>
    <cellStyle name="常规 11 2" xfId="34"/>
    <cellStyle name="常规 11 2 2" xfId="4"/>
    <cellStyle name="常规 11 2 2 2" xfId="189"/>
    <cellStyle name="常规 11 2 2 3" xfId="161"/>
    <cellStyle name="常规 11 2 3" xfId="212"/>
    <cellStyle name="常规 11 2 3 2" xfId="213"/>
    <cellStyle name="常规 11 2 4" xfId="215"/>
    <cellStyle name="常规 11 2 5" xfId="211"/>
    <cellStyle name="常规 11 3" xfId="27"/>
    <cellStyle name="常规 11 3 2" xfId="218"/>
    <cellStyle name="常规 11 3 3" xfId="217"/>
    <cellStyle name="常规 11 4" xfId="219"/>
    <cellStyle name="常规 11 4 2" xfId="220"/>
    <cellStyle name="常规 11 5" xfId="221"/>
    <cellStyle name="常规 11 6" xfId="208"/>
    <cellStyle name="常规 12" xfId="12"/>
    <cellStyle name="常规 12 2" xfId="36"/>
    <cellStyle name="常规 12 2 2" xfId="10"/>
    <cellStyle name="常规 12 2 2 2" xfId="228"/>
    <cellStyle name="常规 12 2 2 3" xfId="169"/>
    <cellStyle name="常规 12 2 3" xfId="165"/>
    <cellStyle name="常规 12 2 3 2" xfId="230"/>
    <cellStyle name="常规 12 2 4" xfId="177"/>
    <cellStyle name="常规 12 2 5" xfId="226"/>
    <cellStyle name="常规 12 3" xfId="37"/>
    <cellStyle name="常规 12 3 2" xfId="232"/>
    <cellStyle name="常规 12 3 3" xfId="231"/>
    <cellStyle name="常规 12 4" xfId="233"/>
    <cellStyle name="常规 12 4 2" xfId="234"/>
    <cellStyle name="常规 12 5" xfId="235"/>
    <cellStyle name="常规 12 6" xfId="224"/>
    <cellStyle name="常规 13" xfId="33"/>
    <cellStyle name="常规 13 2" xfId="5"/>
    <cellStyle name="常规 13 2 2" xfId="21"/>
    <cellStyle name="常规 13 2 2 2" xfId="190"/>
    <cellStyle name="常规 13 2 2 3" xfId="239"/>
    <cellStyle name="常规 13 2 3" xfId="240"/>
    <cellStyle name="常规 13 2 3 2" xfId="173"/>
    <cellStyle name="常规 13 2 4" xfId="243"/>
    <cellStyle name="常规 13 2 5" xfId="238"/>
    <cellStyle name="常规 13 3" xfId="7"/>
    <cellStyle name="常规 13 3 2" xfId="245"/>
    <cellStyle name="常规 13 3 3" xfId="244"/>
    <cellStyle name="常规 13 4" xfId="246"/>
    <cellStyle name="常规 13 4 2" xfId="247"/>
    <cellStyle name="常规 13 5" xfId="181"/>
    <cellStyle name="常规 13 6" xfId="237"/>
    <cellStyle name="常规 14" xfId="38"/>
    <cellStyle name="常规 14 2" xfId="39"/>
    <cellStyle name="常规 14 2 2" xfId="40"/>
    <cellStyle name="常规 14 2 2 2" xfId="251"/>
    <cellStyle name="常规 14 2 2 3" xfId="250"/>
    <cellStyle name="常规 14 2 3" xfId="252"/>
    <cellStyle name="常规 14 2 3 2" xfId="253"/>
    <cellStyle name="常规 14 2 4" xfId="255"/>
    <cellStyle name="常规 14 2 5" xfId="249"/>
    <cellStyle name="常规 14 3" xfId="41"/>
    <cellStyle name="常规 14 3 2" xfId="168"/>
    <cellStyle name="常规 14 3 3" xfId="256"/>
    <cellStyle name="常规 14 4" xfId="257"/>
    <cellStyle name="常规 14 4 2" xfId="258"/>
    <cellStyle name="常规 14 5" xfId="259"/>
    <cellStyle name="常规 14 6" xfId="248"/>
    <cellStyle name="常规 15" xfId="42"/>
    <cellStyle name="常规 15 2" xfId="44"/>
    <cellStyle name="常规 15 2 2" xfId="46"/>
    <cellStyle name="常规 15 2 2 2" xfId="266"/>
    <cellStyle name="常规 15 2 2 3" xfId="265"/>
    <cellStyle name="常规 15 2 3" xfId="267"/>
    <cellStyle name="常规 15 2 3 2" xfId="268"/>
    <cellStyle name="常规 15 2 4" xfId="269"/>
    <cellStyle name="常规 15 2 5" xfId="263"/>
    <cellStyle name="常规 15 3" xfId="47"/>
    <cellStyle name="常规 15 3 2" xfId="273"/>
    <cellStyle name="常规 15 3 3" xfId="271"/>
    <cellStyle name="常规 15 4" xfId="275"/>
    <cellStyle name="常规 15 4 2" xfId="160"/>
    <cellStyle name="常规 15 5" xfId="276"/>
    <cellStyle name="常规 15 6" xfId="261"/>
    <cellStyle name="常规 16" xfId="48"/>
    <cellStyle name="常规 16 2" xfId="23"/>
    <cellStyle name="常规 16 2 2" xfId="26"/>
    <cellStyle name="常规 16 2 2 2" xfId="30"/>
    <cellStyle name="常规 16 2 2 2 2" xfId="197"/>
    <cellStyle name="常规 16 2 2 3" xfId="195"/>
    <cellStyle name="常规 16 2 3" xfId="158"/>
    <cellStyle name="常规 16 2 3 2" xfId="202"/>
    <cellStyle name="常规 16 2 4" xfId="204"/>
    <cellStyle name="常规 16 2 5" xfId="192"/>
    <cellStyle name="常规 16 3" xfId="32"/>
    <cellStyle name="常规 16 3 2" xfId="35"/>
    <cellStyle name="常规 16 3 2 2" xfId="210"/>
    <cellStyle name="常规 16 3 3" xfId="207"/>
    <cellStyle name="常规 16 4" xfId="223"/>
    <cellStyle name="常规 16 4 2" xfId="225"/>
    <cellStyle name="常规 16 5" xfId="236"/>
    <cellStyle name="常规 16 6" xfId="278"/>
    <cellStyle name="常规 17" xfId="50"/>
    <cellStyle name="常规 17 2" xfId="53"/>
    <cellStyle name="常规 17 2 2" xfId="55"/>
    <cellStyle name="常规 17 2 2 2" xfId="284"/>
    <cellStyle name="常规 17 2 2 3" xfId="283"/>
    <cellStyle name="常规 17 2 3" xfId="285"/>
    <cellStyle name="常规 17 2 3 2" xfId="286"/>
    <cellStyle name="常规 17 2 4" xfId="287"/>
    <cellStyle name="常规 17 2 5" xfId="242"/>
    <cellStyle name="常规 17 3" xfId="56"/>
    <cellStyle name="常规 17 3 2" xfId="291"/>
    <cellStyle name="常规 17 3 3" xfId="289"/>
    <cellStyle name="常规 17 4" xfId="293"/>
    <cellStyle name="常规 17 4 2" xfId="296"/>
    <cellStyle name="常规 17 5" xfId="298"/>
    <cellStyle name="常规 17 6" xfId="281"/>
    <cellStyle name="常规 18" xfId="57"/>
    <cellStyle name="常规 18 2" xfId="59"/>
    <cellStyle name="常规 18 2 2" xfId="61"/>
    <cellStyle name="常规 18 2 2 2" xfId="305"/>
    <cellStyle name="常规 18 2 3" xfId="302"/>
    <cellStyle name="常规 18 3" xfId="63"/>
    <cellStyle name="常规 18 3 2" xfId="309"/>
    <cellStyle name="常规 18 3 3" xfId="307"/>
    <cellStyle name="常规 18 4" xfId="311"/>
    <cellStyle name="常规 18 5" xfId="300"/>
    <cellStyle name="常规 19" xfId="65"/>
    <cellStyle name="常规 19 2" xfId="67"/>
    <cellStyle name="常规 19 2 2" xfId="317"/>
    <cellStyle name="常规 19 2 3" xfId="315"/>
    <cellStyle name="常规 19 3" xfId="304"/>
    <cellStyle name="常规 19 3 2" xfId="318"/>
    <cellStyle name="常规 19 4" xfId="319"/>
    <cellStyle name="常规 19 5" xfId="313"/>
    <cellStyle name="常规 2" xfId="69"/>
    <cellStyle name="常规 2 2" xfId="70"/>
    <cellStyle name="常规 2 2 2" xfId="71"/>
    <cellStyle name="常规 2 2 2 2" xfId="73"/>
    <cellStyle name="常规 2 2 2 2 2" xfId="74"/>
    <cellStyle name="常规 2 2 2 2 3" xfId="324"/>
    <cellStyle name="常规 2 2 2 3" xfId="75"/>
    <cellStyle name="常规 2 2 2 3 2" xfId="76"/>
    <cellStyle name="常规 2 2 2 3 2 2" xfId="327"/>
    <cellStyle name="常规 2 2 2 3 2 3" xfId="326"/>
    <cellStyle name="常规 2 2 2 3 3" xfId="329"/>
    <cellStyle name="常规 2 2 2 3 3 2" xfId="331"/>
    <cellStyle name="常规 2 2 2 3 4" xfId="333"/>
    <cellStyle name="常规 2 2 2 3 5" xfId="325"/>
    <cellStyle name="常规 2 2 2 4" xfId="20"/>
    <cellStyle name="常规 2 2 2 4 2" xfId="334"/>
    <cellStyle name="常规 2 2 2 4 3" xfId="188"/>
    <cellStyle name="常规 2 2 2 5" xfId="17"/>
    <cellStyle name="常规 2 2 2 5 2" xfId="183"/>
    <cellStyle name="常规 2 2 2 6" xfId="322"/>
    <cellStyle name="常规 2 2 3" xfId="77"/>
    <cellStyle name="常规 2 2 3 2" xfId="79"/>
    <cellStyle name="常规 2 2 3 2 2" xfId="336"/>
    <cellStyle name="常规 2 2 3 3" xfId="80"/>
    <cellStyle name="常规 2 2 3 4" xfId="337"/>
    <cellStyle name="常规 2 2 4" xfId="2"/>
    <cellStyle name="常规 2 2 4 2" xfId="81"/>
    <cellStyle name="常规 2 2 4 3" xfId="338"/>
    <cellStyle name="常规 2 2 5" xfId="82"/>
    <cellStyle name="常规 2 2 6" xfId="339"/>
    <cellStyle name="常规 2 3" xfId="83"/>
    <cellStyle name="常规 2 3 2" xfId="84"/>
    <cellStyle name="常规 2 3 2 2" xfId="28"/>
    <cellStyle name="常规 2 3 2 2 2" xfId="216"/>
    <cellStyle name="常规 2 3 2 3" xfId="341"/>
    <cellStyle name="常规 2 3 3" xfId="85"/>
    <cellStyle name="常规 2 3 3 2" xfId="342"/>
    <cellStyle name="常规 2 3 4" xfId="340"/>
    <cellStyle name="常规 2 4" xfId="86"/>
    <cellStyle name="常规 2 4 2" xfId="87"/>
    <cellStyle name="常规 2 4 2 2" xfId="344"/>
    <cellStyle name="常规 2 4 3" xfId="343"/>
    <cellStyle name="常规 2 5" xfId="88"/>
    <cellStyle name="常规 2 5 2" xfId="89"/>
    <cellStyle name="常规 2 5 3" xfId="345"/>
    <cellStyle name="常规 2 6" xfId="346"/>
    <cellStyle name="常规 20" xfId="43"/>
    <cellStyle name="常规 20 2" xfId="45"/>
    <cellStyle name="常规 20 2 2" xfId="264"/>
    <cellStyle name="常规 20 2 3" xfId="262"/>
    <cellStyle name="常规 20 3" xfId="270"/>
    <cellStyle name="常规 20 3 2" xfId="272"/>
    <cellStyle name="常规 20 4" xfId="274"/>
    <cellStyle name="常规 20 5" xfId="260"/>
    <cellStyle name="常规 21" xfId="49"/>
    <cellStyle name="常规 21 2" xfId="24"/>
    <cellStyle name="常规 21 2 2" xfId="194"/>
    <cellStyle name="常规 21 2 3" xfId="191"/>
    <cellStyle name="常规 21 3" xfId="206"/>
    <cellStyle name="常规 21 3 2" xfId="209"/>
    <cellStyle name="常规 21 4" xfId="222"/>
    <cellStyle name="常规 21 5" xfId="277"/>
    <cellStyle name="常规 22" xfId="51"/>
    <cellStyle name="常规 22 2" xfId="54"/>
    <cellStyle name="常规 22 2 2" xfId="282"/>
    <cellStyle name="常规 22 2 3" xfId="241"/>
    <cellStyle name="常规 22 3" xfId="288"/>
    <cellStyle name="常规 22 3 2" xfId="290"/>
    <cellStyle name="常规 22 4" xfId="292"/>
    <cellStyle name="常规 22 5" xfId="280"/>
    <cellStyle name="常规 23" xfId="58"/>
    <cellStyle name="常规 23 2" xfId="60"/>
    <cellStyle name="常规 23 2 2" xfId="62"/>
    <cellStyle name="常规 23 2 2 2" xfId="303"/>
    <cellStyle name="常规 23 2 3" xfId="301"/>
    <cellStyle name="常规 23 3" xfId="64"/>
    <cellStyle name="常规 23 3 2" xfId="308"/>
    <cellStyle name="常规 23 3 3" xfId="306"/>
    <cellStyle name="常规 23 4" xfId="310"/>
    <cellStyle name="常规 23 5" xfId="299"/>
    <cellStyle name="常规 24" xfId="66"/>
    <cellStyle name="常规 24 2" xfId="68"/>
    <cellStyle name="常规 24 2 2" xfId="316"/>
    <cellStyle name="常规 24 2 3" xfId="314"/>
    <cellStyle name="常规 24 3" xfId="312"/>
    <cellStyle name="常规 25" xfId="90"/>
    <cellStyle name="常规 25 2" xfId="92"/>
    <cellStyle name="常规 25 2 2" xfId="350"/>
    <cellStyle name="常规 25 3" xfId="348"/>
    <cellStyle name="常规 26" xfId="15"/>
    <cellStyle name="常规 26 2" xfId="162"/>
    <cellStyle name="常规 26 3" xfId="180"/>
    <cellStyle name="常规 27" xfId="93"/>
    <cellStyle name="常规 27 2" xfId="95"/>
    <cellStyle name="常规 27 2 2" xfId="353"/>
    <cellStyle name="常规 27 3" xfId="352"/>
    <cellStyle name="常规 28" xfId="96"/>
    <cellStyle name="常规 28 2" xfId="354"/>
    <cellStyle name="常规 28 3" xfId="295"/>
    <cellStyle name="常规 29" xfId="98"/>
    <cellStyle name="常规 29 2" xfId="357"/>
    <cellStyle name="常规 29 3" xfId="358"/>
    <cellStyle name="常规 29 4" xfId="356"/>
    <cellStyle name="常规 3" xfId="100"/>
    <cellStyle name="常规 3 2" xfId="101"/>
    <cellStyle name="常规 3 2 2" xfId="102"/>
    <cellStyle name="常规 3 2 2 2" xfId="103"/>
    <cellStyle name="常规 3 2 2 2 2" xfId="363"/>
    <cellStyle name="常规 3 2 2 2 3" xfId="297"/>
    <cellStyle name="常规 3 2 2 3" xfId="364"/>
    <cellStyle name="常规 3 2 2 3 2" xfId="365"/>
    <cellStyle name="常规 3 2 2 4" xfId="367"/>
    <cellStyle name="常规 3 2 2 5" xfId="361"/>
    <cellStyle name="常规 3 2 3" xfId="104"/>
    <cellStyle name="常规 3 2 3 2" xfId="105"/>
    <cellStyle name="常规 3 2 3 2 2" xfId="370"/>
    <cellStyle name="常规 3 2 3 2 3" xfId="369"/>
    <cellStyle name="常规 3 2 3 3" xfId="368"/>
    <cellStyle name="常规 3 2 4" xfId="106"/>
    <cellStyle name="常规 3 2 4 2" xfId="372"/>
    <cellStyle name="常规 3 2 4 3" xfId="371"/>
    <cellStyle name="常规 3 2 5" xfId="107"/>
    <cellStyle name="常规 3 2 5 2" xfId="374"/>
    <cellStyle name="常规 3 2 5 3" xfId="373"/>
    <cellStyle name="常规 3 2 6" xfId="18"/>
    <cellStyle name="常规 3 2 6 2" xfId="477"/>
    <cellStyle name="常规 3 2 7" xfId="360"/>
    <cellStyle name="常规 3 3" xfId="108"/>
    <cellStyle name="常规 3 3 2" xfId="109"/>
    <cellStyle name="常规 3 3 2 2" xfId="377"/>
    <cellStyle name="常规 3 3 2 3" xfId="376"/>
    <cellStyle name="常规 3 3 3" xfId="110"/>
    <cellStyle name="常规 3 3 3 2" xfId="379"/>
    <cellStyle name="常规 3 3 3 3" xfId="378"/>
    <cellStyle name="常规 3 3 4" xfId="320"/>
    <cellStyle name="常规 3 3 5" xfId="478"/>
    <cellStyle name="常规 3 3 6" xfId="375"/>
    <cellStyle name="常规 3 4" xfId="111"/>
    <cellStyle name="常规 3 4 2" xfId="112"/>
    <cellStyle name="常规 3 4 2 2" xfId="381"/>
    <cellStyle name="常规 3 4 3" xfId="380"/>
    <cellStyle name="常规 3 5" xfId="113"/>
    <cellStyle name="常规 3 5 2" xfId="383"/>
    <cellStyle name="常规 3 5 3" xfId="384"/>
    <cellStyle name="常规 3 5 4" xfId="382"/>
    <cellStyle name="常规 3 6" xfId="114"/>
    <cellStyle name="常规 3 6 2" xfId="386"/>
    <cellStyle name="常规 3 6 3" xfId="385"/>
    <cellStyle name="常规 3 7" xfId="201"/>
    <cellStyle name="常规 3 8" xfId="359"/>
    <cellStyle name="常规 30" xfId="91"/>
    <cellStyle name="常规 30 2" xfId="349"/>
    <cellStyle name="常规 30 3" xfId="347"/>
    <cellStyle name="常规 31" xfId="14"/>
    <cellStyle name="常规 31 2" xfId="179"/>
    <cellStyle name="常规 32" xfId="94"/>
    <cellStyle name="常规 32 2" xfId="351"/>
    <cellStyle name="常规 33" xfId="97"/>
    <cellStyle name="常规 33 2" xfId="294"/>
    <cellStyle name="常规 34" xfId="99"/>
    <cellStyle name="常规 34 2" xfId="355"/>
    <cellStyle name="常规 35" xfId="115"/>
    <cellStyle name="常规 35 2" xfId="388"/>
    <cellStyle name="常规 36" xfId="117"/>
    <cellStyle name="常规 36 2" xfId="389"/>
    <cellStyle name="常规 37" xfId="72"/>
    <cellStyle name="常规 37 2" xfId="321"/>
    <cellStyle name="常规 38" xfId="78"/>
    <cellStyle name="常规 38 2" xfId="335"/>
    <cellStyle name="常规 39" xfId="1"/>
    <cellStyle name="常规 39 2" xfId="157"/>
    <cellStyle name="常规 4" xfId="118"/>
    <cellStyle name="常规 4 2" xfId="119"/>
    <cellStyle name="常规 4 2 2" xfId="120"/>
    <cellStyle name="常规 4 2 2 2" xfId="397"/>
    <cellStyle name="常规 4 2 2 3" xfId="394"/>
    <cellStyle name="常规 4 2 3" xfId="122"/>
    <cellStyle name="常规 4 2 3 2" xfId="124"/>
    <cellStyle name="常规 4 2 3 2 2" xfId="402"/>
    <cellStyle name="常规 4 2 3 3" xfId="399"/>
    <cellStyle name="常规 4 2 4" xfId="403"/>
    <cellStyle name="常规 4 2 5" xfId="392"/>
    <cellStyle name="常规 4 3" xfId="126"/>
    <cellStyle name="常规 4 3 2" xfId="127"/>
    <cellStyle name="常规 4 3 2 2" xfId="408"/>
    <cellStyle name="常规 4 3 2 3" xfId="406"/>
    <cellStyle name="常规 4 3 3" xfId="404"/>
    <cellStyle name="常规 4 4" xfId="121"/>
    <cellStyle name="常规 4 4 2" xfId="396"/>
    <cellStyle name="常规 4 4 3" xfId="393"/>
    <cellStyle name="常规 4 5" xfId="123"/>
    <cellStyle name="常规 4 5 2" xfId="401"/>
    <cellStyle name="常规 4 5 3" xfId="398"/>
    <cellStyle name="常规 4 6" xfId="391"/>
    <cellStyle name="常规 40" xfId="116"/>
    <cellStyle name="常规 40 2" xfId="387"/>
    <cellStyle name="常规 41" xfId="156"/>
    <cellStyle name="常规 5" xfId="129"/>
    <cellStyle name="常规 5 2" xfId="11"/>
    <cellStyle name="常规 5 2 2" xfId="13"/>
    <cellStyle name="常规 5 2 2 2" xfId="409"/>
    <cellStyle name="常规 5 2 2 3" xfId="174"/>
    <cellStyle name="常规 5 2 3" xfId="175"/>
    <cellStyle name="常规 5 2 3 2" xfId="411"/>
    <cellStyle name="常规 5 2 4" xfId="170"/>
    <cellStyle name="常规 5 2 5" xfId="172"/>
    <cellStyle name="常规 5 3" xfId="130"/>
    <cellStyle name="常规 5 3 2" xfId="131"/>
    <cellStyle name="常规 5 3 2 2" xfId="390"/>
    <cellStyle name="常规 5 3 2 3" xfId="413"/>
    <cellStyle name="常规 5 3 3" xfId="412"/>
    <cellStyle name="常规 5 4" xfId="128"/>
    <cellStyle name="常规 5 4 2" xfId="407"/>
    <cellStyle name="常规 5 4 3" xfId="405"/>
    <cellStyle name="常规 5 5" xfId="132"/>
    <cellStyle name="常规 5 5 2" xfId="415"/>
    <cellStyle name="常规 5 5 3" xfId="414"/>
    <cellStyle name="常规 5 6" xfId="133"/>
    <cellStyle name="常规 5 6 2" xfId="479"/>
    <cellStyle name="常规 5 7" xfId="227"/>
    <cellStyle name="常规 6" xfId="8"/>
    <cellStyle name="常规 6 2" xfId="134"/>
    <cellStyle name="常规 6 2 2" xfId="135"/>
    <cellStyle name="常规 6 2 2 2" xfId="214"/>
    <cellStyle name="常规 6 2 2 3" xfId="417"/>
    <cellStyle name="常规 6 2 3" xfId="184"/>
    <cellStyle name="常规 6 2 3 2" xfId="418"/>
    <cellStyle name="常规 6 2 4" xfId="419"/>
    <cellStyle name="常规 6 2 5" xfId="416"/>
    <cellStyle name="常规 6 3" xfId="136"/>
    <cellStyle name="常规 6 3 2" xfId="137"/>
    <cellStyle name="常规 6 3 2 2" xfId="176"/>
    <cellStyle name="常规 6 3 2 3" xfId="421"/>
    <cellStyle name="常规 6 3 3" xfId="422"/>
    <cellStyle name="常规 6 3 3 2" xfId="423"/>
    <cellStyle name="常规 6 3 4" xfId="424"/>
    <cellStyle name="常规 6 3 5" xfId="420"/>
    <cellStyle name="常规 6 4" xfId="138"/>
    <cellStyle name="常规 6 4 2" xfId="52"/>
    <cellStyle name="常规 6 4 2 2" xfId="279"/>
    <cellStyle name="常规 6 4 3" xfId="395"/>
    <cellStyle name="常规 6 5" xfId="9"/>
    <cellStyle name="常规 6 5 2" xfId="139"/>
    <cellStyle name="常规 6 5 2 2" xfId="254"/>
    <cellStyle name="常规 6 5 2 3" xfId="425"/>
    <cellStyle name="常规 6 5 3" xfId="171"/>
    <cellStyle name="常规 6 6" xfId="140"/>
    <cellStyle name="常规 6 6 2" xfId="427"/>
    <cellStyle name="常规 6 6 3" xfId="428"/>
    <cellStyle name="常规 6 6 4" xfId="426"/>
    <cellStyle name="常规 6 7" xfId="141"/>
    <cellStyle name="常规 6 7 2" xfId="480"/>
    <cellStyle name="常规 6 8" xfId="167"/>
    <cellStyle name="常规 65" xfId="366"/>
    <cellStyle name="常规 68" xfId="430"/>
    <cellStyle name="常规 7" xfId="143"/>
    <cellStyle name="常规 7 2" xfId="144"/>
    <cellStyle name="常规 7 2 2" xfId="145"/>
    <cellStyle name="常规 7 2 2 2" xfId="433"/>
    <cellStyle name="常规 7 2 2 3" xfId="323"/>
    <cellStyle name="常规 7 2 3" xfId="410"/>
    <cellStyle name="常规 7 2 3 2" xfId="434"/>
    <cellStyle name="常规 7 2 4" xfId="435"/>
    <cellStyle name="常规 7 2 5" xfId="432"/>
    <cellStyle name="常规 7 3" xfId="6"/>
    <cellStyle name="常规 7 3 2" xfId="146"/>
    <cellStyle name="常规 7 3 2 2" xfId="330"/>
    <cellStyle name="常规 7 3 2 3" xfId="328"/>
    <cellStyle name="常规 7 3 3" xfId="332"/>
    <cellStyle name="常规 7 3 3 2" xfId="436"/>
    <cellStyle name="常规 7 3 4" xfId="437"/>
    <cellStyle name="常规 7 3 5" xfId="163"/>
    <cellStyle name="常规 7 4" xfId="125"/>
    <cellStyle name="常规 7 4 2" xfId="147"/>
    <cellStyle name="常规 7 4 2 2" xfId="439"/>
    <cellStyle name="常规 7 4 2 3" xfId="438"/>
    <cellStyle name="常规 7 4 3" xfId="440"/>
    <cellStyle name="常规 7 4 3 2" xfId="441"/>
    <cellStyle name="常规 7 4 4" xfId="442"/>
    <cellStyle name="常规 7 4 5" xfId="400"/>
    <cellStyle name="常规 7 5" xfId="148"/>
    <cellStyle name="常规 7 5 2" xfId="444"/>
    <cellStyle name="常规 7 5 3" xfId="445"/>
    <cellStyle name="常规 7 5 4" xfId="443"/>
    <cellStyle name="常规 7 6" xfId="149"/>
    <cellStyle name="常规 7 6 2" xfId="447"/>
    <cellStyle name="常规 7 6 3" xfId="446"/>
    <cellStyle name="常规 7 7" xfId="150"/>
    <cellStyle name="常规 7 7 2" xfId="449"/>
    <cellStyle name="常规 7 8" xfId="431"/>
    <cellStyle name="常规 71" xfId="450"/>
    <cellStyle name="常规 73" xfId="429"/>
    <cellStyle name="常规 75" xfId="452"/>
    <cellStyle name="常规 78" xfId="362"/>
    <cellStyle name="常规 79" xfId="454"/>
    <cellStyle name="常规 8" xfId="151"/>
    <cellStyle name="常规 8 2" xfId="19"/>
    <cellStyle name="常规 8 2 2" xfId="152"/>
    <cellStyle name="常规 8 2 2 2" xfId="457"/>
    <cellStyle name="常规 8 2 2 3" xfId="456"/>
    <cellStyle name="常规 8 2 3" xfId="458"/>
    <cellStyle name="常规 8 2 3 2" xfId="459"/>
    <cellStyle name="常规 8 2 4" xfId="229"/>
    <cellStyle name="常规 8 2 5" xfId="187"/>
    <cellStyle name="常规 8 3" xfId="16"/>
    <cellStyle name="常规 8 3 2" xfId="460"/>
    <cellStyle name="常规 8 3 3" xfId="182"/>
    <cellStyle name="常规 8 4" xfId="461"/>
    <cellStyle name="常规 8 4 2" xfId="462"/>
    <cellStyle name="常规 8 5" xfId="463"/>
    <cellStyle name="常规 8 6" xfId="455"/>
    <cellStyle name="常规 80" xfId="451"/>
    <cellStyle name="常规 81" xfId="464"/>
    <cellStyle name="常规 84" xfId="453"/>
    <cellStyle name="常规 85" xfId="178"/>
    <cellStyle name="常规 9" xfId="153"/>
    <cellStyle name="常规 9 2" xfId="154"/>
    <cellStyle name="常规 9 2 2" xfId="142"/>
    <cellStyle name="常规 9 2 2 2" xfId="468"/>
    <cellStyle name="常规 9 2 2 3" xfId="467"/>
    <cellStyle name="常规 9 2 3" xfId="469"/>
    <cellStyle name="常规 9 2 3 2" xfId="470"/>
    <cellStyle name="常规 9 2 4" xfId="471"/>
    <cellStyle name="常规 9 2 5" xfId="466"/>
    <cellStyle name="常规 9 3" xfId="155"/>
    <cellStyle name="常规 9 3 2" xfId="448"/>
    <cellStyle name="常规 9 3 3" xfId="472"/>
    <cellStyle name="常规 9 4" xfId="473"/>
    <cellStyle name="常规 9 4 2" xfId="474"/>
    <cellStyle name="常规 9 5" xfId="475"/>
    <cellStyle name="常规 9 6" xfId="465"/>
    <cellStyle name="常规 91" xfId="476"/>
  </cellStyles>
  <dxfs count="0"/>
  <tableStyles count="0" defaultTableStyle="TableStyleMedium2" defaultPivotStyle="PivotStyleLight16"/>
  <colors>
    <mruColors>
      <color rgb="FFFFFF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8"/>
  <sheetViews>
    <sheetView tabSelected="1" view="pageBreakPreview" zoomScale="95" zoomScaleNormal="87" zoomScaleSheetLayoutView="95" workbookViewId="0">
      <selection activeCell="G4" sqref="G4"/>
    </sheetView>
  </sheetViews>
  <sheetFormatPr defaultColWidth="9" defaultRowHeight="12"/>
  <cols>
    <col min="1" max="1" width="6.25" style="35" customWidth="1"/>
    <col min="2" max="2" width="17.625" style="8" customWidth="1"/>
    <col min="3" max="3" width="5.125" style="1" customWidth="1"/>
    <col min="4" max="4" width="9.875" style="36" customWidth="1"/>
    <col min="5" max="5" width="9.5" style="36" customWidth="1"/>
    <col min="6" max="6" width="10.75" style="36" customWidth="1"/>
    <col min="7" max="7" width="57" style="1" customWidth="1"/>
    <col min="8" max="8" width="48.25" style="1" customWidth="1"/>
    <col min="9" max="16384" width="9" style="1"/>
  </cols>
  <sheetData>
    <row r="1" spans="1:8" ht="51.95" customHeight="1">
      <c r="A1" s="62" t="s">
        <v>46</v>
      </c>
      <c r="B1" s="63"/>
      <c r="C1" s="64"/>
      <c r="D1" s="64"/>
      <c r="E1" s="64"/>
      <c r="F1" s="64"/>
      <c r="G1" s="64"/>
      <c r="H1" s="64"/>
    </row>
    <row r="2" spans="1:8" ht="27" customHeight="1">
      <c r="A2" s="12" t="s">
        <v>0</v>
      </c>
      <c r="B2" s="13" t="s">
        <v>1</v>
      </c>
      <c r="C2" s="13" t="s">
        <v>2</v>
      </c>
      <c r="D2" s="13" t="s">
        <v>3</v>
      </c>
      <c r="E2" s="46" t="s">
        <v>43</v>
      </c>
      <c r="F2" s="13" t="s">
        <v>4</v>
      </c>
      <c r="G2" s="13" t="s">
        <v>5</v>
      </c>
      <c r="H2" s="13" t="s">
        <v>6</v>
      </c>
    </row>
    <row r="3" spans="1:8" ht="27" customHeight="1">
      <c r="A3" s="67" t="s">
        <v>27</v>
      </c>
      <c r="B3" s="66"/>
      <c r="C3" s="13"/>
      <c r="D3" s="13"/>
      <c r="E3" s="13"/>
      <c r="F3" s="13"/>
      <c r="G3" s="13"/>
      <c r="H3" s="13"/>
    </row>
    <row r="4" spans="1:8" ht="183.75" customHeight="1">
      <c r="A4" s="15" t="s">
        <v>30</v>
      </c>
      <c r="B4" s="42" t="s">
        <v>31</v>
      </c>
      <c r="C4" s="42" t="s">
        <v>32</v>
      </c>
      <c r="D4" s="42">
        <v>1</v>
      </c>
      <c r="E4" s="16">
        <v>188995</v>
      </c>
      <c r="F4" s="30">
        <f>ROUND(D4*E4,0)</f>
        <v>188995</v>
      </c>
      <c r="G4" s="42" t="s">
        <v>28</v>
      </c>
      <c r="H4" s="42" t="s">
        <v>29</v>
      </c>
    </row>
    <row r="5" spans="1:8" ht="133.5" customHeight="1">
      <c r="A5" s="6" t="s">
        <v>33</v>
      </c>
      <c r="B5" s="3" t="s">
        <v>45</v>
      </c>
      <c r="C5" s="2" t="s">
        <v>19</v>
      </c>
      <c r="D5" s="4">
        <v>110000</v>
      </c>
      <c r="E5" s="4"/>
      <c r="F5" s="30">
        <f>ROUND(D5*E5,0)</f>
        <v>0</v>
      </c>
      <c r="G5" s="17" t="s">
        <v>26</v>
      </c>
      <c r="H5" s="18" t="s">
        <v>38</v>
      </c>
    </row>
    <row r="6" spans="1:8" s="19" customFormat="1" ht="27" customHeight="1">
      <c r="A6" s="65" t="s">
        <v>7</v>
      </c>
      <c r="B6" s="66"/>
      <c r="C6" s="13"/>
      <c r="D6" s="13"/>
      <c r="E6" s="13"/>
      <c r="F6" s="13"/>
      <c r="G6" s="13"/>
      <c r="H6" s="13"/>
    </row>
    <row r="7" spans="1:8" ht="79.5" customHeight="1">
      <c r="A7" s="20" t="s">
        <v>8</v>
      </c>
      <c r="B7" s="21" t="s">
        <v>9</v>
      </c>
      <c r="C7" s="9" t="s">
        <v>10</v>
      </c>
      <c r="D7" s="22">
        <v>8144</v>
      </c>
      <c r="E7" s="5">
        <v>13.29</v>
      </c>
      <c r="F7" s="30">
        <f>ROUND(D7*E7,0)</f>
        <v>108234</v>
      </c>
      <c r="G7" s="11" t="s">
        <v>25</v>
      </c>
      <c r="H7" s="11" t="s">
        <v>37</v>
      </c>
    </row>
    <row r="8" spans="1:8" ht="24.95" customHeight="1">
      <c r="A8" s="20" t="s">
        <v>11</v>
      </c>
      <c r="B8" s="25" t="s">
        <v>12</v>
      </c>
      <c r="C8" s="14"/>
      <c r="D8" s="23"/>
      <c r="E8" s="24"/>
      <c r="F8" s="39"/>
      <c r="G8" s="45"/>
      <c r="H8" s="26"/>
    </row>
    <row r="9" spans="1:8" ht="108.75" customHeight="1">
      <c r="A9" s="27" t="s">
        <v>13</v>
      </c>
      <c r="B9" s="37" t="s">
        <v>14</v>
      </c>
      <c r="C9" s="28" t="s">
        <v>15</v>
      </c>
      <c r="D9" s="40">
        <v>13480</v>
      </c>
      <c r="E9" s="5">
        <v>0.86</v>
      </c>
      <c r="F9" s="30">
        <f>ROUND(D9*E9,0)</f>
        <v>11593</v>
      </c>
      <c r="G9" s="7" t="s">
        <v>16</v>
      </c>
      <c r="H9" s="29" t="s">
        <v>24</v>
      </c>
    </row>
    <row r="10" spans="1:8" ht="82.5" customHeight="1">
      <c r="A10" s="41" t="s">
        <v>17</v>
      </c>
      <c r="B10" s="25" t="s">
        <v>18</v>
      </c>
      <c r="C10" s="14" t="s">
        <v>19</v>
      </c>
      <c r="D10" s="23">
        <f>310.5+55.2</f>
        <v>365.7</v>
      </c>
      <c r="E10" s="24">
        <v>380.46</v>
      </c>
      <c r="F10" s="30">
        <f>ROUND(D10*E10,0)</f>
        <v>139134</v>
      </c>
      <c r="G10" s="11" t="s">
        <v>20</v>
      </c>
      <c r="H10" s="11" t="s">
        <v>36</v>
      </c>
    </row>
    <row r="11" spans="1:8" ht="60.95" customHeight="1">
      <c r="A11" s="41" t="s">
        <v>21</v>
      </c>
      <c r="B11" s="25" t="s">
        <v>22</v>
      </c>
      <c r="C11" s="14" t="s">
        <v>23</v>
      </c>
      <c r="D11" s="23">
        <v>3150</v>
      </c>
      <c r="E11" s="24">
        <v>130.19999999999999</v>
      </c>
      <c r="F11" s="30">
        <f>ROUND(D11*E11,0)</f>
        <v>410130</v>
      </c>
      <c r="G11" s="31" t="s">
        <v>34</v>
      </c>
      <c r="H11" s="31" t="s">
        <v>35</v>
      </c>
    </row>
    <row r="12" spans="1:8" ht="38.25" customHeight="1">
      <c r="A12" s="32"/>
      <c r="B12" s="43"/>
      <c r="C12" s="33"/>
      <c r="D12" s="40"/>
      <c r="E12" s="44"/>
      <c r="F12" s="10">
        <f>SUM(F4:F11)</f>
        <v>858086</v>
      </c>
      <c r="G12" s="38"/>
      <c r="H12" s="34"/>
    </row>
    <row r="13" spans="1:8" ht="23.25" customHeight="1">
      <c r="A13" s="53" t="s">
        <v>39</v>
      </c>
      <c r="B13" s="54"/>
      <c r="C13" s="54"/>
      <c r="D13" s="54"/>
      <c r="E13" s="54"/>
      <c r="F13" s="54"/>
      <c r="G13" s="54"/>
      <c r="H13" s="55"/>
    </row>
    <row r="14" spans="1:8" ht="23.25" customHeight="1">
      <c r="A14" s="56"/>
      <c r="B14" s="57"/>
      <c r="C14" s="57"/>
      <c r="D14" s="57"/>
      <c r="E14" s="57"/>
      <c r="F14" s="57"/>
      <c r="G14" s="57"/>
      <c r="H14" s="58"/>
    </row>
    <row r="15" spans="1:8" ht="19.5" customHeight="1">
      <c r="A15" s="59" t="s">
        <v>40</v>
      </c>
      <c r="B15" s="60"/>
      <c r="C15" s="60"/>
      <c r="D15" s="60"/>
      <c r="E15" s="60"/>
      <c r="F15" s="60"/>
      <c r="G15" s="60"/>
      <c r="H15" s="61"/>
    </row>
    <row r="16" spans="1:8" ht="19.5" customHeight="1">
      <c r="A16" s="47" t="s">
        <v>44</v>
      </c>
      <c r="B16" s="48"/>
      <c r="C16" s="48"/>
      <c r="D16" s="48"/>
      <c r="E16" s="48"/>
      <c r="F16" s="48"/>
      <c r="G16" s="48"/>
      <c r="H16" s="49"/>
    </row>
    <row r="17" spans="1:8" ht="19.5" customHeight="1">
      <c r="A17" s="47" t="s">
        <v>41</v>
      </c>
      <c r="B17" s="48"/>
      <c r="C17" s="48"/>
      <c r="D17" s="48"/>
      <c r="E17" s="48"/>
      <c r="F17" s="48"/>
      <c r="G17" s="48"/>
      <c r="H17" s="49"/>
    </row>
    <row r="18" spans="1:8" ht="19.5" customHeight="1">
      <c r="A18" s="50" t="s">
        <v>42</v>
      </c>
      <c r="B18" s="51"/>
      <c r="C18" s="51"/>
      <c r="D18" s="51"/>
      <c r="E18" s="51"/>
      <c r="F18" s="51"/>
      <c r="G18" s="51"/>
      <c r="H18" s="52"/>
    </row>
  </sheetData>
  <sheetProtection selectLockedCells="1"/>
  <mergeCells count="8">
    <mergeCell ref="A17:H17"/>
    <mergeCell ref="A18:H18"/>
    <mergeCell ref="A13:H14"/>
    <mergeCell ref="A15:H15"/>
    <mergeCell ref="A1:H1"/>
    <mergeCell ref="A6:B6"/>
    <mergeCell ref="A3:B3"/>
    <mergeCell ref="A16:H16"/>
  </mergeCells>
  <phoneticPr fontId="17" type="noConversion"/>
  <pageMargins left="0.98425196850393704" right="0.9055118110236221" top="0.94488188976377963" bottom="0.94488188976377963" header="0.31496062992125984" footer="0.83"/>
  <pageSetup paperSize="9" scale="75" orientation="landscape" r:id="rId1"/>
  <headerFooter>
    <oddFooter>&amp;L法定代表人或授权委托人（签字盖章）：&amp;R第 &amp;P 页，共 &amp;N 页</oddFooter>
  </headerFooter>
  <rowBreaks count="1" manualBreakCount="1">
    <brk id="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工程量清单</vt:lpstr>
      <vt:lpstr>工程量清单!Print_Area</vt:lpstr>
      <vt:lpstr>工程量清单!Print_Titles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2020-08-02T08:07:32Z</cp:lastPrinted>
  <dcterms:created xsi:type="dcterms:W3CDTF">2020-02-19T11:30:00Z</dcterms:created>
  <dcterms:modified xsi:type="dcterms:W3CDTF">2020-08-02T08:08:35Z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true</vt:bool>
  </property>
</Properties>
</file>